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40" windowHeight="11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" i="1" l="1"/>
  <c r="I203" i="1" l="1"/>
  <c r="J203" i="1" s="1"/>
  <c r="I198" i="1"/>
  <c r="J198" i="1" s="1"/>
  <c r="I53" i="1"/>
  <c r="J53" i="1" s="1"/>
  <c r="I206" i="1"/>
  <c r="J206" i="1" s="1"/>
  <c r="I205" i="1"/>
  <c r="J205" i="1" s="1"/>
  <c r="I204" i="1"/>
  <c r="J204" i="1" s="1"/>
  <c r="I64" i="1"/>
  <c r="J64" i="1" s="1"/>
  <c r="J5" i="1"/>
  <c r="I63" i="1"/>
  <c r="J63" i="1" s="1"/>
  <c r="I107" i="1"/>
  <c r="J107" i="1" s="1"/>
  <c r="I201" i="1"/>
  <c r="J201" i="1" s="1"/>
  <c r="I200" i="1"/>
  <c r="J200" i="1" s="1"/>
  <c r="I199" i="1"/>
  <c r="J199" i="1" s="1"/>
  <c r="I156" i="1"/>
  <c r="J156" i="1" s="1"/>
  <c r="I155" i="1"/>
  <c r="J155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28" i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208" i="1"/>
  <c r="J208" i="1" s="1"/>
  <c r="I207" i="1"/>
  <c r="J207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202" i="1"/>
  <c r="J202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J28" i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<sst xmlns="http://schemas.openxmlformats.org/spreadsheetml/2006/main" count="391" uniqueCount="254">
  <si>
    <t>КТП -17</t>
  </si>
  <si>
    <t>Быт</t>
  </si>
  <si>
    <t>КТП-30</t>
  </si>
  <si>
    <t>КТП-49</t>
  </si>
  <si>
    <t>Промышлен.</t>
  </si>
  <si>
    <t>КТП-55</t>
  </si>
  <si>
    <t>Прмышлен</t>
  </si>
  <si>
    <t>ЗТП-64</t>
  </si>
  <si>
    <t>Котельная</t>
  </si>
  <si>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</si>
  <si>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</si>
  <si>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</si>
  <si>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</si>
  <si>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</si>
  <si>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</si>
  <si>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</si>
  <si>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</si>
  <si>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</si>
  <si>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</si>
  <si>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</si>
  <si>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</si>
  <si>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</si>
  <si>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КТП-93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</si>
  <si>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</si>
  <si>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</si>
  <si>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</si>
  <si>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</si>
  <si>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</si>
  <si>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</si>
  <si>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</si>
  <si>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</si>
  <si>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</si>
  <si>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</si>
  <si>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</si>
  <si>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</si>
  <si>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</si>
  <si>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</si>
  <si>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</si>
  <si>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</si>
  <si>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</si>
  <si>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Ктп-124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</si>
  <si>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</si>
  <si>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</si>
  <si>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</si>
  <si>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</si>
  <si>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</si>
  <si>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</si>
  <si>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</si>
  <si>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</si>
  <si>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</si>
  <si>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</si>
  <si>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</si>
  <si>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</si>
  <si>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</si>
  <si>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</si>
  <si>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</si>
  <si>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</si>
  <si>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</si>
  <si>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</si>
  <si>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</si>
  <si>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</si>
  <si>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</si>
  <si>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</si>
  <si>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</si>
  <si>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</si>
  <si>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</si>
  <si>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</si>
  <si>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</si>
  <si>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</si>
  <si>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</si>
  <si>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</si>
  <si>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КТП-213</t>
  </si>
  <si>
    <t>Ктп-316</t>
  </si>
  <si>
    <t>ЗТП-1</t>
  </si>
  <si>
    <t>Школа.быт</t>
  </si>
  <si>
    <t>ЗТП-58</t>
  </si>
  <si>
    <t>ЗТП-9</t>
  </si>
  <si>
    <t>ЗТП-18</t>
  </si>
  <si>
    <t>Магазин</t>
  </si>
  <si>
    <t>ЗТП-28</t>
  </si>
  <si>
    <t>Школа</t>
  </si>
  <si>
    <t>ЗТП-37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</si>
  <si>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</si>
  <si>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</si>
  <si>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</si>
  <si>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</si>
  <si>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</si>
  <si>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</si>
  <si>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</si>
  <si>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</si>
  <si>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</si>
  <si>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</si>
  <si>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КТП-94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</si>
  <si>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</si>
  <si>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</si>
  <si>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</si>
  <si>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</si>
  <si>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</si>
  <si>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</si>
  <si>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</si>
  <si>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</si>
  <si>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</si>
  <si>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</si>
  <si>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</si>
  <si>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КТП-147</t>
  </si>
  <si>
    <t>ЗТП-164</t>
  </si>
  <si>
    <t>КТП-169</t>
  </si>
  <si>
    <t>КТП-170</t>
  </si>
  <si>
    <t>КТП-171</t>
  </si>
  <si>
    <t>ЗТП-217</t>
  </si>
  <si>
    <t>КТП-220</t>
  </si>
  <si>
    <t>КТП-222</t>
  </si>
  <si>
    <t>Зтп-226</t>
  </si>
  <si>
    <t>Зтп-228</t>
  </si>
  <si>
    <t>Ктп-229</t>
  </si>
  <si>
    <t>КТП-231</t>
  </si>
  <si>
    <t>КТП-233</t>
  </si>
  <si>
    <t>ЗТП-235</t>
  </si>
  <si>
    <t>Ктп-238</t>
  </si>
  <si>
    <t>Ктп-251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</si>
  <si>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</si>
  <si>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</si>
  <si>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</si>
  <si>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</si>
  <si>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</si>
  <si>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</si>
  <si>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</si>
  <si>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</si>
  <si>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</si>
  <si>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</si>
  <si>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</si>
  <si>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</si>
  <si>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</si>
  <si>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</si>
  <si>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</si>
  <si>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д/с.школа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</si>
  <si>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</si>
  <si>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</si>
  <si>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</si>
  <si>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</si>
  <si>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</si>
  <si>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</si>
  <si>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</si>
  <si>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</si>
  <si>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</si>
  <si>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</si>
  <si>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</si>
  <si>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</si>
  <si>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</si>
  <si>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</si>
  <si>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</si>
  <si>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</si>
  <si>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</si>
  <si>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Профилакт.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</si>
  <si>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</si>
  <si>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</si>
  <si>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</si>
  <si>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</si>
  <si>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</si>
  <si>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</si>
  <si>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</si>
  <si>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</si>
  <si>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</si>
  <si>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</si>
  <si>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</si>
  <si>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</si>
  <si>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</si>
  <si>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</si>
  <si>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</si>
  <si>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ТП-175</t>
  </si>
  <si>
    <t>КТП-12</t>
  </si>
  <si>
    <t>ТП-34</t>
  </si>
  <si>
    <t>ТП-133</t>
  </si>
  <si>
    <t>ТП-62</t>
  </si>
  <si>
    <t>КТП-221</t>
  </si>
  <si>
    <t>КТП-237</t>
  </si>
  <si>
    <t>КТП-219</t>
  </si>
  <si>
    <t>Ктп-236</t>
  </si>
  <si>
    <t>КТП-61</t>
  </si>
  <si>
    <t>КТПК-99</t>
  </si>
  <si>
    <t>кВа</t>
  </si>
  <si>
    <t>Школа.Быт</t>
  </si>
  <si>
    <t>Котельная МИС</t>
  </si>
  <si>
    <t>Школа"лидер"</t>
  </si>
  <si>
    <t>Котельная.быт</t>
  </si>
  <si>
    <t>больница</t>
  </si>
  <si>
    <t>стационар</t>
  </si>
  <si>
    <t>д/с,СТО</t>
  </si>
  <si>
    <t>кнс</t>
  </si>
  <si>
    <t>кнс,гаражи</t>
  </si>
  <si>
    <t>промыш.</t>
  </si>
  <si>
    <t>база.быт</t>
  </si>
  <si>
    <t>магазин</t>
  </si>
  <si>
    <t>пром.телевидение</t>
  </si>
  <si>
    <t>быт.маг.</t>
  </si>
  <si>
    <t>пром</t>
  </si>
  <si>
    <t>насосная.дачи.</t>
  </si>
  <si>
    <t>Кнс.общежитие</t>
  </si>
  <si>
    <t>Дк.баня.</t>
  </si>
  <si>
    <t>спорткомпл.быт</t>
  </si>
  <si>
    <t>нгч</t>
  </si>
  <si>
    <t>пекарня.быт</t>
  </si>
  <si>
    <t>азс.быт</t>
  </si>
  <si>
    <t>НФС.ПЧ.Водокачка</t>
  </si>
  <si>
    <t>быт.водокачка</t>
  </si>
  <si>
    <t>КТП-45</t>
  </si>
  <si>
    <t>сбербанк</t>
  </si>
  <si>
    <t>Котелн.быт.пром</t>
  </si>
  <si>
    <t>сберкасса.быт</t>
  </si>
  <si>
    <t>промышл.быт</t>
  </si>
  <si>
    <t>СГСХА.быт</t>
  </si>
  <si>
    <t>промышл</t>
  </si>
  <si>
    <t>быт.Почта.</t>
  </si>
  <si>
    <t>промышлен.быт</t>
  </si>
  <si>
    <t>Тп-118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</si>
  <si>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</si>
  <si>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</si>
  <si>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</si>
  <si>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</si>
  <si>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</si>
  <si>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</si>
  <si>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</si>
  <si>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быт.авт.мойка</t>
  </si>
  <si>
    <t>КТП-89А</t>
  </si>
  <si>
    <t>А</t>
  </si>
  <si>
    <t>В</t>
  </si>
  <si>
    <t>С</t>
  </si>
  <si>
    <t>кВА</t>
  </si>
  <si>
    <t>%</t>
  </si>
  <si>
    <t>КТП-164</t>
  </si>
  <si>
    <t>ТП-76</t>
  </si>
  <si>
    <t>промышл.нар.суд.быт.</t>
  </si>
  <si>
    <t>ТП-83</t>
  </si>
  <si>
    <t>ТП-63</t>
  </si>
  <si>
    <t>училище.</t>
  </si>
  <si>
    <t>ТП-35</t>
  </si>
  <si>
    <t>котельная</t>
  </si>
  <si>
    <t>КТП-17</t>
  </si>
  <si>
    <t>КНС .жд.больница,Котельная.быт</t>
  </si>
  <si>
    <t xml:space="preserve">                                                      Кинельский участок-1 (ГЭС) -2016</t>
  </si>
  <si>
    <t>Хлебзавод (абонентская)</t>
  </si>
  <si>
    <t>быт (абонентская)</t>
  </si>
  <si>
    <t>промышл.(абонентская)</t>
  </si>
  <si>
    <t>промышл(абонентская)</t>
  </si>
  <si>
    <t>Прромышл(абонентская)</t>
  </si>
  <si>
    <t>АЗС.АТС.зеленхоз(абонентская)</t>
  </si>
  <si>
    <t>быт , КНС</t>
  </si>
  <si>
    <t>Мол.з. (тр-р) абонентский</t>
  </si>
  <si>
    <t xml:space="preserve">ДКЖ.быт. Администрация </t>
  </si>
  <si>
    <t>промышленная(абонентская)</t>
  </si>
  <si>
    <t>АЗС(абонентская)</t>
  </si>
  <si>
    <t>АЗС (абонентская)</t>
  </si>
  <si>
    <t>Быт.промышл.</t>
  </si>
  <si>
    <t>не обслуж.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</si>
</sst>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12" xfId="0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0" fillId="3" borderId="17" xfId="0" applyFill="1" applyBorder="1" applyAlignment="1">
      <alignment horizontal="center"/>
    </xf>
    <xf numFmtId="0" fontId="0" fillId="3" borderId="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0" fillId="3" borderId="26" xfId="0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0" fontId="0" fillId="0" borderId="11" xfId="0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/>
    </xf>
    <xf numFmtId="164" fontId="3" fillId="0" borderId="1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left"/>
    </xf>
    <xf numFmtId="0" fontId="0" fillId="0" borderId="9" xfId="0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/>
    </xf>
    <xf numFmtId="164" fontId="0" fillId="0" borderId="0" xfId="0" applyNumberForma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5" fillId="3" borderId="21" xfId="0" applyFont="1" applyFill="1" applyBorder="1" applyAlignment="1">
      <alignment horizontal="center" vertical="top" wrapText="1"/>
    </xf>
    <xf numFmtId="0" fontId="5" fillId="3" borderId="22" xfId="0" applyFont="1" applyFill="1" applyBorder="1" applyAlignment="1">
      <alignment horizontal="center" vertical="top" wrapText="1"/>
    </xf>
    <xf numFmtId="0" fontId="5" fillId="3" borderId="2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8"/>
  <sheetViews>
    <sheetView tabSelected="1" workbookViewId="0">
      <selection activeCell="R4" sqref="R4"/>
    </sheetView>
  </sheetViews>
  <sheetFormatPr defaultRowHeight="15" x14ac:dyDescent="0.25"/>
  <cols>
    <col min="1" max="1" width="2.5703125" customWidth="1"/>
    <col min="2" max="2" width="6.5703125" style="1" customWidth="1"/>
    <col min="3" max="3" width="15.140625" bestFit="1" customWidth="1"/>
    <col min="4" max="4" width="11.28515625" style="1" customWidth="1"/>
    <col min="5" max="5" width="16.7109375" style="24" customWidth="1"/>
    <col min="6" max="8" width="9.140625" style="27"/>
    <col min="11" max="11" width="2.28515625" customWidth="1"/>
    <col min="17" max="17" width="4.5703125" customWidth="1"/>
  </cols>
  <sheetData>
    <row r="1" spans="1:11" ht="35.25" customHeight="1" thickBot="1" x14ac:dyDescent="0.3">
      <c r="B1" s="86" t="s">
        <v>239</v>
      </c>
      <c r="C1" s="87"/>
      <c r="D1" s="87"/>
      <c r="E1" s="87"/>
      <c r="F1" s="87"/>
      <c r="G1" s="87"/>
      <c r="H1" s="87"/>
      <c r="I1" s="87"/>
      <c r="J1" s="88"/>
      <c r="K1" s="40"/>
    </row>
    <row r="2" spans="1:11" ht="15.75" customHeight="1" x14ac:dyDescent="0.25">
      <c r="B2" s="31"/>
      <c r="C2" s="32" t="s">
        <v>9</v>
      </c>
      <c r="D2" s="33" t="s">
        <v>11</v>
      </c>
      <c r="E2" s="89" t="s">
        <v>12</v>
      </c>
      <c r="F2" s="75" t="s">
        <v>13</v>
      </c>
      <c r="G2" s="76"/>
      <c r="H2" s="76"/>
      <c r="I2" s="76"/>
      <c r="J2" s="77"/>
      <c r="K2" s="34"/>
    </row>
    <row r="3" spans="1:11" ht="30" x14ac:dyDescent="0.25">
      <c r="B3" s="35"/>
      <c r="C3" s="36" t="s">
        <v>10</v>
      </c>
      <c r="D3" s="36" t="s">
        <v>180</v>
      </c>
      <c r="E3" s="90"/>
      <c r="F3" s="78"/>
      <c r="G3" s="79"/>
      <c r="H3" s="79"/>
      <c r="I3" s="79"/>
      <c r="J3" s="80"/>
      <c r="K3" s="37"/>
    </row>
    <row r="4" spans="1:11" ht="15.75" thickBot="1" x14ac:dyDescent="0.3">
      <c r="B4" s="83"/>
      <c r="C4" s="84"/>
      <c r="D4" s="84"/>
      <c r="E4" s="85"/>
      <c r="F4" s="38" t="s">
        <v>224</v>
      </c>
      <c r="G4" s="38" t="s">
        <v>225</v>
      </c>
      <c r="H4" s="38" t="s">
        <v>226</v>
      </c>
      <c r="I4" s="38" t="s">
        <v>227</v>
      </c>
      <c r="J4" s="39" t="s">
        <v>228</v>
      </c>
      <c r="K4" s="41"/>
    </row>
    <row r="5" spans="1:11" x14ac:dyDescent="0.25">
      <c r="B5" s="28">
        <v>1</v>
      </c>
      <c r="C5" s="29" t="s">
        <v>0</v>
      </c>
      <c r="D5" s="28">
        <v>400</v>
      </c>
      <c r="E5" s="30" t="s">
        <v>1</v>
      </c>
      <c r="F5" s="46">
        <v>436</v>
      </c>
      <c r="G5" s="46">
        <v>442</v>
      </c>
      <c r="H5" s="46">
        <v>405</v>
      </c>
      <c r="I5" s="47">
        <f>(F5+G5+H5)/3*0.38*1.73</f>
        <v>281.14806666666669</v>
      </c>
      <c r="J5" s="48">
        <f>I5/D5*100</f>
        <v>70.287016666666673</v>
      </c>
      <c r="K5" s="42"/>
    </row>
    <row r="6" spans="1:11" x14ac:dyDescent="0.25">
      <c r="B6" s="4">
        <v>2</v>
      </c>
      <c r="C6" s="3" t="s">
        <v>2</v>
      </c>
      <c r="D6" s="4">
        <v>400</v>
      </c>
      <c r="E6" s="17" t="s">
        <v>1</v>
      </c>
      <c r="F6" s="49">
        <v>100</v>
      </c>
      <c r="G6" s="49">
        <v>167</v>
      </c>
      <c r="H6" s="49">
        <v>107</v>
      </c>
      <c r="I6" s="50">
        <f>(F6+G6+H6)/3*0.38*1.73</f>
        <v>81.955866666666665</v>
      </c>
      <c r="J6" s="51">
        <f t="shared" ref="J6:J10" si="0">I6/D6*100</f>
        <v>20.488966666666666</v>
      </c>
      <c r="K6" s="42"/>
    </row>
    <row r="7" spans="1:11" x14ac:dyDescent="0.25">
      <c r="B7" s="4">
        <v>3</v>
      </c>
      <c r="C7" s="3" t="s">
        <v>3</v>
      </c>
      <c r="D7" s="4">
        <v>400</v>
      </c>
      <c r="E7" s="17" t="s">
        <v>4</v>
      </c>
      <c r="F7" s="52">
        <v>115</v>
      </c>
      <c r="G7" s="52">
        <v>115</v>
      </c>
      <c r="H7" s="52">
        <v>125</v>
      </c>
      <c r="I7" s="50">
        <f>(F7+G7+H7)/3*0.38*1.73</f>
        <v>77.792333333333332</v>
      </c>
      <c r="J7" s="51">
        <f t="shared" si="0"/>
        <v>19.448083333333333</v>
      </c>
      <c r="K7" s="42"/>
    </row>
    <row r="8" spans="1:11" x14ac:dyDescent="0.25">
      <c r="B8" s="4">
        <v>4</v>
      </c>
      <c r="C8" s="3" t="s">
        <v>5</v>
      </c>
      <c r="D8" s="4">
        <v>180</v>
      </c>
      <c r="E8" s="17" t="s">
        <v>6</v>
      </c>
      <c r="F8" s="52">
        <v>52</v>
      </c>
      <c r="G8" s="52">
        <v>120</v>
      </c>
      <c r="H8" s="52">
        <v>100</v>
      </c>
      <c r="I8" s="50">
        <f>(F8+G8+H8)/3*0.38*1.73</f>
        <v>59.604266666666668</v>
      </c>
      <c r="J8" s="51">
        <f t="shared" si="0"/>
        <v>33.113481481481486</v>
      </c>
      <c r="K8" s="42"/>
    </row>
    <row r="9" spans="1:11" x14ac:dyDescent="0.25">
      <c r="B9" s="4">
        <v>5</v>
      </c>
      <c r="C9" s="81" t="s">
        <v>7</v>
      </c>
      <c r="D9" s="4">
        <v>1000</v>
      </c>
      <c r="E9" s="17" t="s">
        <v>184</v>
      </c>
      <c r="F9" s="52">
        <v>134</v>
      </c>
      <c r="G9" s="52">
        <v>139</v>
      </c>
      <c r="H9" s="52">
        <v>130</v>
      </c>
      <c r="I9" s="50">
        <f>(F9+G9+H9)/3*0.38*1.73</f>
        <v>88.310733333333346</v>
      </c>
      <c r="J9" s="51">
        <f t="shared" si="0"/>
        <v>8.8310733333333342</v>
      </c>
      <c r="K9" s="42"/>
    </row>
    <row r="10" spans="1:11" x14ac:dyDescent="0.25">
      <c r="B10" s="6"/>
      <c r="C10" s="82"/>
      <c r="D10" s="6">
        <v>1000</v>
      </c>
      <c r="E10" s="18" t="s">
        <v>207</v>
      </c>
      <c r="F10" s="53">
        <v>352</v>
      </c>
      <c r="G10" s="53">
        <v>361</v>
      </c>
      <c r="H10" s="53">
        <v>360</v>
      </c>
      <c r="I10" s="54">
        <f>(F10+G10+H10)/3*0.38*1.73</f>
        <v>235.13006666666669</v>
      </c>
      <c r="J10" s="51">
        <f t="shared" si="0"/>
        <v>23.513006666666669</v>
      </c>
      <c r="K10" s="42"/>
    </row>
    <row r="11" spans="1:11" x14ac:dyDescent="0.25">
      <c r="A11" s="2"/>
      <c r="B11" s="4">
        <v>6</v>
      </c>
      <c r="C11" s="81" t="s">
        <v>14</v>
      </c>
      <c r="D11" s="4">
        <v>630</v>
      </c>
      <c r="E11" s="17" t="s">
        <v>1</v>
      </c>
      <c r="F11" s="52">
        <v>250</v>
      </c>
      <c r="G11" s="52">
        <v>330</v>
      </c>
      <c r="H11" s="52">
        <v>250</v>
      </c>
      <c r="I11" s="50">
        <f>(F11+G11+H11)/3*0.38*1.73</f>
        <v>181.88066666666668</v>
      </c>
      <c r="J11" s="51">
        <f t="shared" ref="J11:J86" si="1">I11/D11*100</f>
        <v>28.86994708994709</v>
      </c>
      <c r="K11" s="42"/>
    </row>
    <row r="12" spans="1:11" x14ac:dyDescent="0.25">
      <c r="A12" s="2"/>
      <c r="B12" s="4"/>
      <c r="C12" s="82"/>
      <c r="D12" s="4">
        <v>630</v>
      </c>
      <c r="E12" s="17" t="s">
        <v>147</v>
      </c>
      <c r="F12" s="49">
        <v>242</v>
      </c>
      <c r="G12" s="49">
        <v>240</v>
      </c>
      <c r="H12" s="49">
        <v>198</v>
      </c>
      <c r="I12" s="50">
        <f>(F12+G12+H12)/3*0.38*1.73</f>
        <v>149.01066666666665</v>
      </c>
      <c r="J12" s="51">
        <f t="shared" si="1"/>
        <v>23.652486772486768</v>
      </c>
      <c r="K12" s="42"/>
    </row>
    <row r="13" spans="1:11" x14ac:dyDescent="0.25">
      <c r="A13" s="2"/>
      <c r="B13" s="4">
        <v>7</v>
      </c>
      <c r="C13" s="3" t="s">
        <v>15</v>
      </c>
      <c r="D13" s="4">
        <v>630</v>
      </c>
      <c r="E13" s="17" t="s">
        <v>1</v>
      </c>
      <c r="F13" s="49">
        <v>312</v>
      </c>
      <c r="G13" s="49">
        <v>334</v>
      </c>
      <c r="H13" s="49">
        <v>290</v>
      </c>
      <c r="I13" s="50">
        <f>(F13+G13+H13)/3*0.38*1.73</f>
        <v>205.1088</v>
      </c>
      <c r="J13" s="51">
        <f t="shared" si="1"/>
        <v>32.556952380952382</v>
      </c>
      <c r="K13" s="42"/>
    </row>
    <row r="14" spans="1:11" x14ac:dyDescent="0.25">
      <c r="A14" s="2"/>
      <c r="B14" s="4">
        <v>8</v>
      </c>
      <c r="C14" s="81" t="s">
        <v>16</v>
      </c>
      <c r="D14" s="4">
        <v>250</v>
      </c>
      <c r="E14" s="17" t="s">
        <v>1</v>
      </c>
      <c r="F14" s="49">
        <v>120</v>
      </c>
      <c r="G14" s="49">
        <v>123</v>
      </c>
      <c r="H14" s="49">
        <v>121</v>
      </c>
      <c r="I14" s="50">
        <f>(F14+G14+H14)/3*0.38*1.73</f>
        <v>79.764533333333318</v>
      </c>
      <c r="J14" s="51">
        <f t="shared" si="1"/>
        <v>31.905813333333327</v>
      </c>
      <c r="K14" s="42"/>
    </row>
    <row r="15" spans="1:11" x14ac:dyDescent="0.25">
      <c r="A15" s="2"/>
      <c r="B15" s="4"/>
      <c r="C15" s="82"/>
      <c r="D15" s="4">
        <v>180</v>
      </c>
      <c r="E15" s="17" t="s">
        <v>147</v>
      </c>
      <c r="F15" s="49">
        <v>95</v>
      </c>
      <c r="G15" s="49">
        <v>134</v>
      </c>
      <c r="H15" s="49">
        <v>110</v>
      </c>
      <c r="I15" s="50">
        <f>(F15+G15+H15)/3*0.38*1.73</f>
        <v>74.286199999999994</v>
      </c>
      <c r="J15" s="51">
        <f t="shared" si="1"/>
        <v>41.270111111111106</v>
      </c>
      <c r="K15" s="42"/>
    </row>
    <row r="16" spans="1:11" x14ac:dyDescent="0.25">
      <c r="A16" s="2"/>
      <c r="B16" s="4">
        <v>9</v>
      </c>
      <c r="C16" s="81" t="s">
        <v>17</v>
      </c>
      <c r="D16" s="4">
        <v>400</v>
      </c>
      <c r="E16" s="17" t="s">
        <v>1</v>
      </c>
      <c r="F16" s="49">
        <v>126</v>
      </c>
      <c r="G16" s="49">
        <v>100</v>
      </c>
      <c r="H16" s="49">
        <v>95</v>
      </c>
      <c r="I16" s="50">
        <f>(F16+G16+H16)/3*0.38*1.73</f>
        <v>70.341800000000006</v>
      </c>
      <c r="J16" s="51">
        <f t="shared" si="1"/>
        <v>17.585450000000002</v>
      </c>
      <c r="K16" s="42"/>
    </row>
    <row r="17" spans="1:11" x14ac:dyDescent="0.25">
      <c r="A17" s="2"/>
      <c r="B17" s="4"/>
      <c r="C17" s="82"/>
      <c r="D17" s="4">
        <v>400</v>
      </c>
      <c r="E17" s="17" t="s">
        <v>164</v>
      </c>
      <c r="F17" s="49">
        <v>53</v>
      </c>
      <c r="G17" s="49">
        <v>52</v>
      </c>
      <c r="H17" s="49">
        <v>40</v>
      </c>
      <c r="I17" s="50">
        <f>(F17+G17+H17)/3*0.38*1.73</f>
        <v>31.774333333333335</v>
      </c>
      <c r="J17" s="51">
        <f t="shared" si="1"/>
        <v>7.9435833333333328</v>
      </c>
      <c r="K17" s="42"/>
    </row>
    <row r="18" spans="1:11" x14ac:dyDescent="0.25">
      <c r="A18" s="2"/>
      <c r="B18" s="4">
        <v>10</v>
      </c>
      <c r="C18" s="81" t="s">
        <v>18</v>
      </c>
      <c r="D18" s="4">
        <v>400</v>
      </c>
      <c r="E18" s="17" t="s">
        <v>1</v>
      </c>
      <c r="F18" s="49">
        <v>111</v>
      </c>
      <c r="G18" s="49">
        <v>100</v>
      </c>
      <c r="H18" s="49">
        <v>107</v>
      </c>
      <c r="I18" s="50">
        <f>(F18+G18+H18)/3*0.38*1.73</f>
        <v>69.684399999999997</v>
      </c>
      <c r="J18" s="51">
        <f t="shared" si="1"/>
        <v>17.421099999999999</v>
      </c>
      <c r="K18" s="42"/>
    </row>
    <row r="19" spans="1:11" x14ac:dyDescent="0.25">
      <c r="A19" s="2"/>
      <c r="B19" s="4"/>
      <c r="C19" s="82"/>
      <c r="D19" s="4">
        <v>630</v>
      </c>
      <c r="E19" s="17" t="s">
        <v>1</v>
      </c>
      <c r="F19" s="49">
        <v>98</v>
      </c>
      <c r="G19" s="49">
        <v>103</v>
      </c>
      <c r="H19" s="49">
        <v>100</v>
      </c>
      <c r="I19" s="50">
        <f>(F19+G19+H19)/3*0.38*1.73</f>
        <v>65.959133333333327</v>
      </c>
      <c r="J19" s="51">
        <f t="shared" si="1"/>
        <v>10.469703703703704</v>
      </c>
      <c r="K19" s="42"/>
    </row>
    <row r="20" spans="1:11" x14ac:dyDescent="0.25">
      <c r="A20" s="2"/>
      <c r="B20" s="4">
        <v>11</v>
      </c>
      <c r="C20" s="81" t="s">
        <v>19</v>
      </c>
      <c r="D20" s="4">
        <v>400</v>
      </c>
      <c r="E20" s="17" t="s">
        <v>1</v>
      </c>
      <c r="F20" s="49">
        <v>260</v>
      </c>
      <c r="G20" s="49">
        <v>275</v>
      </c>
      <c r="H20" s="49">
        <v>254</v>
      </c>
      <c r="I20" s="50">
        <f>(F20+G20+H20)/3*0.38*1.73</f>
        <v>172.89619999999999</v>
      </c>
      <c r="J20" s="51">
        <f t="shared" si="1"/>
        <v>43.224049999999998</v>
      </c>
      <c r="K20" s="42"/>
    </row>
    <row r="21" spans="1:11" x14ac:dyDescent="0.25">
      <c r="A21" s="2"/>
      <c r="B21" s="4"/>
      <c r="C21" s="82"/>
      <c r="D21" s="4">
        <v>160</v>
      </c>
      <c r="E21" s="17" t="s">
        <v>1</v>
      </c>
      <c r="F21" s="49">
        <v>78</v>
      </c>
      <c r="G21" s="49">
        <v>90</v>
      </c>
      <c r="H21" s="49">
        <v>86</v>
      </c>
      <c r="I21" s="50">
        <f>(F21+G21+H21)/3*0.38*1.73</f>
        <v>55.659866666666666</v>
      </c>
      <c r="J21" s="51">
        <f t="shared" si="1"/>
        <v>34.787416666666665</v>
      </c>
      <c r="K21" s="42"/>
    </row>
    <row r="22" spans="1:11" x14ac:dyDescent="0.25">
      <c r="A22" s="2"/>
      <c r="B22" s="4">
        <v>12</v>
      </c>
      <c r="C22" s="81" t="s">
        <v>20</v>
      </c>
      <c r="D22" s="4">
        <v>250</v>
      </c>
      <c r="E22" s="17" t="s">
        <v>1</v>
      </c>
      <c r="F22" s="49">
        <v>172</v>
      </c>
      <c r="G22" s="49">
        <v>156</v>
      </c>
      <c r="H22" s="49">
        <v>120</v>
      </c>
      <c r="I22" s="50">
        <f>(F22+G22+H22)/3*0.38*1.73</f>
        <v>98.171733333333336</v>
      </c>
      <c r="J22" s="51">
        <f t="shared" si="1"/>
        <v>39.268693333333331</v>
      </c>
      <c r="K22" s="42"/>
    </row>
    <row r="23" spans="1:11" x14ac:dyDescent="0.25">
      <c r="A23" s="2"/>
      <c r="B23" s="4"/>
      <c r="C23" s="82"/>
      <c r="D23" s="4">
        <v>250</v>
      </c>
      <c r="E23" s="17" t="s">
        <v>208</v>
      </c>
      <c r="F23" s="49">
        <v>120</v>
      </c>
      <c r="G23" s="49">
        <v>115</v>
      </c>
      <c r="H23" s="49">
        <v>98</v>
      </c>
      <c r="I23" s="50">
        <f>(F23+G23+H23)/3*0.38*1.73</f>
        <v>72.971400000000003</v>
      </c>
      <c r="J23" s="51">
        <f t="shared" si="1"/>
        <v>29.188560000000003</v>
      </c>
      <c r="K23" s="42"/>
    </row>
    <row r="24" spans="1:11" x14ac:dyDescent="0.25">
      <c r="A24" s="2"/>
      <c r="B24" s="4">
        <v>13</v>
      </c>
      <c r="C24" s="3" t="s">
        <v>21</v>
      </c>
      <c r="D24" s="4">
        <v>400</v>
      </c>
      <c r="E24" s="17" t="s">
        <v>1</v>
      </c>
      <c r="F24" s="49">
        <v>580</v>
      </c>
      <c r="G24" s="49">
        <v>572</v>
      </c>
      <c r="H24" s="49">
        <v>498</v>
      </c>
      <c r="I24" s="50">
        <f>(F24+G24+H24)/3*0.38*1.73</f>
        <v>361.57</v>
      </c>
      <c r="J24" s="51">
        <f t="shared" si="1"/>
        <v>90.392499999999998</v>
      </c>
      <c r="K24" s="42"/>
    </row>
    <row r="25" spans="1:11" x14ac:dyDescent="0.25">
      <c r="A25" s="2"/>
      <c r="B25" s="4">
        <v>14</v>
      </c>
      <c r="C25" s="3" t="s">
        <v>22</v>
      </c>
      <c r="D25" s="4">
        <v>100</v>
      </c>
      <c r="E25" s="17" t="s">
        <v>23</v>
      </c>
      <c r="F25" s="49"/>
      <c r="G25" s="49"/>
      <c r="H25" s="49"/>
      <c r="I25" s="50">
        <f>(F25+G25+H25)/3*0.38*1.73</f>
        <v>0</v>
      </c>
      <c r="J25" s="51">
        <f t="shared" si="1"/>
        <v>0</v>
      </c>
      <c r="K25" s="42"/>
    </row>
    <row r="26" spans="1:11" x14ac:dyDescent="0.25">
      <c r="A26" s="2"/>
      <c r="B26" s="4">
        <v>15</v>
      </c>
      <c r="C26" s="3" t="s">
        <v>24</v>
      </c>
      <c r="D26" s="4">
        <v>160</v>
      </c>
      <c r="E26" s="19" t="s">
        <v>252</v>
      </c>
      <c r="F26" s="52">
        <v>122</v>
      </c>
      <c r="G26" s="52">
        <v>140</v>
      </c>
      <c r="H26" s="52">
        <v>109</v>
      </c>
      <c r="I26" s="50">
        <f>(F26+G26+H26)/3*0.38*1.73</f>
        <v>81.29846666666667</v>
      </c>
      <c r="J26" s="51">
        <f t="shared" si="1"/>
        <v>50.81154166666667</v>
      </c>
      <c r="K26" s="42"/>
    </row>
    <row r="27" spans="1:11" x14ac:dyDescent="0.25">
      <c r="A27" s="2"/>
      <c r="B27" s="4">
        <v>16</v>
      </c>
      <c r="C27" s="81" t="s">
        <v>25</v>
      </c>
      <c r="D27" s="4">
        <v>630</v>
      </c>
      <c r="E27" s="19" t="s">
        <v>1</v>
      </c>
      <c r="F27" s="52">
        <v>376</v>
      </c>
      <c r="G27" s="52">
        <v>300</v>
      </c>
      <c r="H27" s="52">
        <v>252</v>
      </c>
      <c r="I27" s="50">
        <f>(F27+G27+H27)/3*0.38*1.73</f>
        <v>203.35573333333332</v>
      </c>
      <c r="J27" s="51">
        <f t="shared" si="1"/>
        <v>32.278687830687829</v>
      </c>
      <c r="K27" s="42"/>
    </row>
    <row r="28" spans="1:11" x14ac:dyDescent="0.25">
      <c r="A28" s="2"/>
      <c r="B28" s="4"/>
      <c r="C28" s="82"/>
      <c r="D28" s="4">
        <v>560</v>
      </c>
      <c r="E28" s="19" t="s">
        <v>1</v>
      </c>
      <c r="F28" s="52">
        <v>300</v>
      </c>
      <c r="G28" s="52">
        <v>350</v>
      </c>
      <c r="H28" s="52">
        <v>350</v>
      </c>
      <c r="I28" s="50">
        <f>(F28+G28+H28)/3*0.38*1.73</f>
        <v>219.13333333333333</v>
      </c>
      <c r="J28" s="51">
        <f t="shared" si="1"/>
        <v>39.13095238095238</v>
      </c>
      <c r="K28" s="42"/>
    </row>
    <row r="29" spans="1:11" x14ac:dyDescent="0.25">
      <c r="A29" s="2"/>
      <c r="B29" s="4">
        <v>17</v>
      </c>
      <c r="C29" s="5" t="s">
        <v>26</v>
      </c>
      <c r="D29" s="4">
        <v>320</v>
      </c>
      <c r="E29" s="19" t="s">
        <v>1</v>
      </c>
      <c r="F29" s="52">
        <v>163</v>
      </c>
      <c r="G29" s="52">
        <v>162</v>
      </c>
      <c r="H29" s="52">
        <v>185</v>
      </c>
      <c r="I29" s="50">
        <f>(F29+G29+H29)/3*0.38*1.73</f>
        <v>111.758</v>
      </c>
      <c r="J29" s="51">
        <f t="shared" si="1"/>
        <v>34.924374999999998</v>
      </c>
      <c r="K29" s="42"/>
    </row>
    <row r="30" spans="1:11" x14ac:dyDescent="0.25">
      <c r="A30" s="2"/>
      <c r="B30" s="4">
        <v>18</v>
      </c>
      <c r="C30" s="81" t="s">
        <v>27</v>
      </c>
      <c r="D30" s="4">
        <v>400</v>
      </c>
      <c r="E30" s="19" t="s">
        <v>1</v>
      </c>
      <c r="F30" s="52">
        <v>331</v>
      </c>
      <c r="G30" s="52">
        <v>252</v>
      </c>
      <c r="H30" s="52">
        <v>330</v>
      </c>
      <c r="I30" s="50">
        <f>(F30+G30+H30)/3*0.38*1.73</f>
        <v>200.06873333333331</v>
      </c>
      <c r="J30" s="51">
        <f t="shared" si="1"/>
        <v>50.017183333333328</v>
      </c>
      <c r="K30" s="42"/>
    </row>
    <row r="31" spans="1:11" x14ac:dyDescent="0.25">
      <c r="A31" s="2"/>
      <c r="B31" s="4"/>
      <c r="C31" s="82"/>
      <c r="D31" s="4">
        <v>400</v>
      </c>
      <c r="E31" s="19" t="s">
        <v>1</v>
      </c>
      <c r="F31" s="52">
        <v>200</v>
      </c>
      <c r="G31" s="52">
        <v>123</v>
      </c>
      <c r="H31" s="52">
        <v>92</v>
      </c>
      <c r="I31" s="50">
        <f>(F31+G31+H31)/3*0.38*1.73</f>
        <v>90.940333333333342</v>
      </c>
      <c r="J31" s="51">
        <f t="shared" si="1"/>
        <v>22.735083333333336</v>
      </c>
      <c r="K31" s="42"/>
    </row>
    <row r="32" spans="1:11" x14ac:dyDescent="0.25">
      <c r="A32" s="2"/>
      <c r="B32" s="4">
        <v>19</v>
      </c>
      <c r="C32" s="5" t="s">
        <v>28</v>
      </c>
      <c r="D32" s="4">
        <v>630</v>
      </c>
      <c r="E32" s="19" t="s">
        <v>1</v>
      </c>
      <c r="F32" s="52">
        <v>192</v>
      </c>
      <c r="G32" s="52">
        <v>180</v>
      </c>
      <c r="H32" s="52">
        <v>164</v>
      </c>
      <c r="I32" s="50">
        <f>(F32+G32+H32)/3*0.38*1.73</f>
        <v>117.45546666666667</v>
      </c>
      <c r="J32" s="51">
        <f t="shared" si="1"/>
        <v>18.643724867724867</v>
      </c>
      <c r="K32" s="42"/>
    </row>
    <row r="33" spans="1:11" x14ac:dyDescent="0.25">
      <c r="A33" s="2"/>
      <c r="B33" s="4">
        <v>20</v>
      </c>
      <c r="C33" s="5" t="s">
        <v>29</v>
      </c>
      <c r="D33" s="4">
        <v>400</v>
      </c>
      <c r="E33" s="19" t="s">
        <v>1</v>
      </c>
      <c r="F33" s="52">
        <v>321</v>
      </c>
      <c r="G33" s="52">
        <v>312</v>
      </c>
      <c r="H33" s="52">
        <v>339</v>
      </c>
      <c r="I33" s="50">
        <f>(F33+G33+H33)/3*0.38*1.73</f>
        <v>212.99760000000001</v>
      </c>
      <c r="J33" s="51">
        <f t="shared" si="1"/>
        <v>53.249400000000001</v>
      </c>
      <c r="K33" s="42"/>
    </row>
    <row r="34" spans="1:11" x14ac:dyDescent="0.25">
      <c r="A34" s="2"/>
      <c r="B34" s="4">
        <v>21</v>
      </c>
      <c r="C34" s="5" t="s">
        <v>30</v>
      </c>
      <c r="D34" s="4">
        <v>400</v>
      </c>
      <c r="E34" s="19" t="s">
        <v>1</v>
      </c>
      <c r="F34" s="52">
        <v>260</v>
      </c>
      <c r="G34" s="52">
        <v>252</v>
      </c>
      <c r="H34" s="52">
        <v>211</v>
      </c>
      <c r="I34" s="50">
        <f>(F34+G34+H34)/3*0.38*1.73</f>
        <v>158.43340000000001</v>
      </c>
      <c r="J34" s="51">
        <f t="shared" si="1"/>
        <v>39.608350000000002</v>
      </c>
      <c r="K34" s="42"/>
    </row>
    <row r="35" spans="1:11" x14ac:dyDescent="0.25">
      <c r="A35" s="2"/>
      <c r="B35" s="4">
        <v>22</v>
      </c>
      <c r="C35" s="5" t="s">
        <v>31</v>
      </c>
      <c r="D35" s="4">
        <v>250</v>
      </c>
      <c r="E35" s="19" t="s">
        <v>1</v>
      </c>
      <c r="F35" s="49">
        <v>145</v>
      </c>
      <c r="G35" s="49">
        <v>176</v>
      </c>
      <c r="H35" s="49">
        <v>154</v>
      </c>
      <c r="I35" s="50">
        <f>(F35+G35+H35)/3*0.38*1.73</f>
        <v>104.08833333333334</v>
      </c>
      <c r="J35" s="51">
        <f t="shared" si="1"/>
        <v>41.635333333333335</v>
      </c>
      <c r="K35" s="42"/>
    </row>
    <row r="36" spans="1:11" x14ac:dyDescent="0.25">
      <c r="A36" s="2"/>
      <c r="B36" s="4">
        <v>23</v>
      </c>
      <c r="C36" s="5" t="s">
        <v>32</v>
      </c>
      <c r="D36" s="4">
        <v>400</v>
      </c>
      <c r="E36" s="17" t="s">
        <v>23</v>
      </c>
      <c r="F36" s="49"/>
      <c r="G36" s="49"/>
      <c r="H36" s="49"/>
      <c r="I36" s="50">
        <f>(F36+G36+H36)/3*0.38*1.73</f>
        <v>0</v>
      </c>
      <c r="J36" s="51">
        <f t="shared" si="1"/>
        <v>0</v>
      </c>
      <c r="K36" s="42"/>
    </row>
    <row r="37" spans="1:11" x14ac:dyDescent="0.25">
      <c r="A37" s="2"/>
      <c r="B37" s="4">
        <v>24</v>
      </c>
      <c r="C37" s="5" t="s">
        <v>33</v>
      </c>
      <c r="D37" s="4">
        <v>400</v>
      </c>
      <c r="E37" s="19" t="s">
        <v>1</v>
      </c>
      <c r="F37" s="52">
        <v>273</v>
      </c>
      <c r="G37" s="52">
        <v>262</v>
      </c>
      <c r="H37" s="52">
        <v>270</v>
      </c>
      <c r="I37" s="50">
        <f>(F37+G37+H37)/3*0.38*1.73</f>
        <v>176.4023333333333</v>
      </c>
      <c r="J37" s="51">
        <f t="shared" si="1"/>
        <v>44.100583333333326</v>
      </c>
      <c r="K37" s="42"/>
    </row>
    <row r="38" spans="1:11" x14ac:dyDescent="0.25">
      <c r="A38" s="2"/>
      <c r="B38" s="4">
        <v>25</v>
      </c>
      <c r="C38" s="5" t="s">
        <v>34</v>
      </c>
      <c r="D38" s="4">
        <v>400</v>
      </c>
      <c r="E38" s="19" t="s">
        <v>1</v>
      </c>
      <c r="F38" s="52">
        <v>115</v>
      </c>
      <c r="G38" s="52">
        <v>99</v>
      </c>
      <c r="H38" s="52">
        <v>83</v>
      </c>
      <c r="I38" s="50">
        <f>(F38+G38+H38)/3*0.38*1.73</f>
        <v>65.082599999999999</v>
      </c>
      <c r="J38" s="51">
        <f t="shared" si="1"/>
        <v>16.27065</v>
      </c>
      <c r="K38" s="42"/>
    </row>
    <row r="39" spans="1:11" x14ac:dyDescent="0.25">
      <c r="A39" s="2"/>
      <c r="B39" s="4">
        <v>26</v>
      </c>
      <c r="C39" s="5" t="s">
        <v>35</v>
      </c>
      <c r="D39" s="4">
        <v>400</v>
      </c>
      <c r="E39" s="19" t="s">
        <v>1</v>
      </c>
      <c r="F39" s="52">
        <v>152</v>
      </c>
      <c r="G39" s="52">
        <v>153</v>
      </c>
      <c r="H39" s="52">
        <v>132</v>
      </c>
      <c r="I39" s="50">
        <f>(F39+G39+H39)/3*0.38*1.73</f>
        <v>95.761266666666657</v>
      </c>
      <c r="J39" s="51">
        <f t="shared" si="1"/>
        <v>23.940316666666664</v>
      </c>
      <c r="K39" s="42"/>
    </row>
    <row r="40" spans="1:11" x14ac:dyDescent="0.25">
      <c r="A40" s="2"/>
      <c r="B40" s="4">
        <v>27</v>
      </c>
      <c r="C40" s="5" t="s">
        <v>36</v>
      </c>
      <c r="D40" s="4">
        <v>250</v>
      </c>
      <c r="E40" s="19" t="s">
        <v>1</v>
      </c>
      <c r="F40" s="49">
        <v>134</v>
      </c>
      <c r="G40" s="49">
        <v>123</v>
      </c>
      <c r="H40" s="49">
        <v>121</v>
      </c>
      <c r="I40" s="50">
        <f>(F40+G40+H40)/3*0.38*1.73</f>
        <v>82.832400000000007</v>
      </c>
      <c r="J40" s="51">
        <f t="shared" si="1"/>
        <v>33.132959999999997</v>
      </c>
      <c r="K40" s="42"/>
    </row>
    <row r="41" spans="1:11" x14ac:dyDescent="0.25">
      <c r="A41" s="2"/>
      <c r="B41" s="4">
        <v>28</v>
      </c>
      <c r="C41" s="5" t="s">
        <v>37</v>
      </c>
      <c r="D41" s="4">
        <v>250</v>
      </c>
      <c r="E41" s="17" t="s">
        <v>23</v>
      </c>
      <c r="F41" s="49"/>
      <c r="G41" s="49"/>
      <c r="H41" s="49"/>
      <c r="I41" s="50">
        <f>(F41+G41+H41)/3*0.38*1.73</f>
        <v>0</v>
      </c>
      <c r="J41" s="51">
        <f t="shared" si="1"/>
        <v>0</v>
      </c>
      <c r="K41" s="42"/>
    </row>
    <row r="42" spans="1:11" x14ac:dyDescent="0.25">
      <c r="A42" s="2"/>
      <c r="B42" s="4">
        <v>29</v>
      </c>
      <c r="C42" s="5" t="s">
        <v>38</v>
      </c>
      <c r="D42" s="4">
        <v>100</v>
      </c>
      <c r="E42" s="17" t="s">
        <v>23</v>
      </c>
      <c r="F42" s="49"/>
      <c r="G42" s="49"/>
      <c r="H42" s="49"/>
      <c r="I42" s="50">
        <f>(F42+G42+H42)/3*0.38*1.73</f>
        <v>0</v>
      </c>
      <c r="J42" s="51">
        <f t="shared" si="1"/>
        <v>0</v>
      </c>
      <c r="K42" s="42"/>
    </row>
    <row r="43" spans="1:11" x14ac:dyDescent="0.25">
      <c r="A43" s="2"/>
      <c r="B43" s="4">
        <v>30</v>
      </c>
      <c r="C43" s="5" t="s">
        <v>39</v>
      </c>
      <c r="D43" s="4">
        <v>400</v>
      </c>
      <c r="E43" s="19" t="s">
        <v>1</v>
      </c>
      <c r="F43" s="49">
        <v>180</v>
      </c>
      <c r="G43" s="49">
        <v>183</v>
      </c>
      <c r="H43" s="49">
        <v>200</v>
      </c>
      <c r="I43" s="50">
        <f>(F43+G43+H43)/3*0.38*1.73</f>
        <v>123.37206666666667</v>
      </c>
      <c r="J43" s="51">
        <f t="shared" si="1"/>
        <v>30.843016666666667</v>
      </c>
      <c r="K43" s="42"/>
    </row>
    <row r="44" spans="1:11" x14ac:dyDescent="0.25">
      <c r="A44" s="2"/>
      <c r="B44" s="4">
        <v>31</v>
      </c>
      <c r="C44" s="5" t="s">
        <v>40</v>
      </c>
      <c r="D44" s="4">
        <v>400</v>
      </c>
      <c r="E44" s="19" t="s">
        <v>181</v>
      </c>
      <c r="F44" s="52">
        <v>82</v>
      </c>
      <c r="G44" s="52">
        <v>93</v>
      </c>
      <c r="H44" s="52">
        <v>62</v>
      </c>
      <c r="I44" s="50">
        <f>(F44+G44+H44)/3*0.38*1.73</f>
        <v>51.934599999999996</v>
      </c>
      <c r="J44" s="51">
        <f t="shared" si="1"/>
        <v>12.983649999999999</v>
      </c>
      <c r="K44" s="42"/>
    </row>
    <row r="45" spans="1:11" x14ac:dyDescent="0.25">
      <c r="A45" s="2"/>
      <c r="B45" s="4">
        <v>32</v>
      </c>
      <c r="C45" s="5" t="s">
        <v>41</v>
      </c>
      <c r="D45" s="4">
        <v>400</v>
      </c>
      <c r="E45" s="19" t="s">
        <v>182</v>
      </c>
      <c r="F45" s="49">
        <v>213</v>
      </c>
      <c r="G45" s="49">
        <v>229</v>
      </c>
      <c r="H45" s="49">
        <v>224</v>
      </c>
      <c r="I45" s="50">
        <f>(F45+G45+H45)/3*0.38*1.73</f>
        <v>145.94280000000001</v>
      </c>
      <c r="J45" s="51">
        <f t="shared" si="1"/>
        <v>36.485700000000001</v>
      </c>
      <c r="K45" s="42"/>
    </row>
    <row r="46" spans="1:11" x14ac:dyDescent="0.25">
      <c r="A46" s="2"/>
      <c r="B46" s="4">
        <v>33</v>
      </c>
      <c r="C46" s="5" t="s">
        <v>42</v>
      </c>
      <c r="D46" s="4">
        <v>400</v>
      </c>
      <c r="E46" s="19" t="s">
        <v>1</v>
      </c>
      <c r="F46" s="49">
        <v>219</v>
      </c>
      <c r="G46" s="49">
        <v>218</v>
      </c>
      <c r="H46" s="49">
        <v>211</v>
      </c>
      <c r="I46" s="50">
        <f>(F46+G46+H46)/3*0.38*1.73</f>
        <v>141.9984</v>
      </c>
      <c r="J46" s="51">
        <f t="shared" si="1"/>
        <v>35.499600000000001</v>
      </c>
      <c r="K46" s="42"/>
    </row>
    <row r="47" spans="1:11" x14ac:dyDescent="0.25">
      <c r="A47" s="2"/>
      <c r="B47" s="4">
        <v>34</v>
      </c>
      <c r="C47" s="5" t="s">
        <v>43</v>
      </c>
      <c r="D47" s="4">
        <v>160</v>
      </c>
      <c r="E47" s="19" t="s">
        <v>1</v>
      </c>
      <c r="F47" s="52">
        <v>137</v>
      </c>
      <c r="G47" s="52">
        <v>142</v>
      </c>
      <c r="H47" s="52">
        <v>150</v>
      </c>
      <c r="I47" s="50">
        <f>(F47+G47+H47)/3*0.38*1.73</f>
        <v>94.008200000000002</v>
      </c>
      <c r="J47" s="51">
        <f t="shared" si="1"/>
        <v>58.755125</v>
      </c>
      <c r="K47" s="42"/>
    </row>
    <row r="48" spans="1:11" x14ac:dyDescent="0.25">
      <c r="A48" s="2"/>
      <c r="B48" s="4">
        <v>35</v>
      </c>
      <c r="C48" s="5" t="s">
        <v>44</v>
      </c>
      <c r="D48" s="4">
        <v>100</v>
      </c>
      <c r="E48" s="17" t="s">
        <v>23</v>
      </c>
      <c r="F48" s="49"/>
      <c r="G48" s="49"/>
      <c r="H48" s="49"/>
      <c r="I48" s="50">
        <f>(F48+G48+H48)/3*0.38*1.73</f>
        <v>0</v>
      </c>
      <c r="J48" s="51">
        <f t="shared" si="1"/>
        <v>0</v>
      </c>
      <c r="K48" s="42"/>
    </row>
    <row r="49" spans="1:11" x14ac:dyDescent="0.25">
      <c r="A49" s="2"/>
      <c r="B49" s="4">
        <v>36</v>
      </c>
      <c r="C49" s="81" t="s">
        <v>45</v>
      </c>
      <c r="D49" s="4">
        <v>630</v>
      </c>
      <c r="E49" s="19" t="s">
        <v>1</v>
      </c>
      <c r="F49" s="52">
        <v>452</v>
      </c>
      <c r="G49" s="52">
        <v>444</v>
      </c>
      <c r="H49" s="52">
        <v>452</v>
      </c>
      <c r="I49" s="50">
        <f>(F49+G49+H49)/3*0.38*1.73</f>
        <v>295.39173333333332</v>
      </c>
      <c r="J49" s="51">
        <f t="shared" si="1"/>
        <v>46.887576719576721</v>
      </c>
      <c r="K49" s="42"/>
    </row>
    <row r="50" spans="1:11" x14ac:dyDescent="0.25">
      <c r="A50" s="2"/>
      <c r="B50" s="4"/>
      <c r="C50" s="82"/>
      <c r="D50" s="4">
        <v>630</v>
      </c>
      <c r="E50" s="19" t="s">
        <v>1</v>
      </c>
      <c r="F50" s="49">
        <v>386</v>
      </c>
      <c r="G50" s="49">
        <v>358</v>
      </c>
      <c r="H50" s="49">
        <v>370</v>
      </c>
      <c r="I50" s="50">
        <f>(F50+G50+H50)/3*0.38*1.73</f>
        <v>244.1145333333333</v>
      </c>
      <c r="J50" s="51">
        <f t="shared" si="1"/>
        <v>38.748338624338615</v>
      </c>
      <c r="K50" s="42"/>
    </row>
    <row r="51" spans="1:11" x14ac:dyDescent="0.25">
      <c r="A51" s="2"/>
      <c r="B51" s="4">
        <v>37</v>
      </c>
      <c r="C51" s="5" t="s">
        <v>46</v>
      </c>
      <c r="D51" s="4">
        <v>630</v>
      </c>
      <c r="E51" s="19" t="s">
        <v>183</v>
      </c>
      <c r="F51" s="49">
        <v>200</v>
      </c>
      <c r="G51" s="49">
        <v>180</v>
      </c>
      <c r="H51" s="49">
        <v>170</v>
      </c>
      <c r="I51" s="50">
        <f>(F51+G51+H51)/3*0.38*1.73</f>
        <v>120.52333333333334</v>
      </c>
      <c r="J51" s="51">
        <f t="shared" si="1"/>
        <v>19.130687830687833</v>
      </c>
      <c r="K51" s="42"/>
    </row>
    <row r="52" spans="1:11" x14ac:dyDescent="0.25">
      <c r="A52" s="2"/>
      <c r="B52" s="4">
        <v>38</v>
      </c>
      <c r="C52" s="81" t="s">
        <v>47</v>
      </c>
      <c r="D52" s="14">
        <v>630</v>
      </c>
      <c r="E52" s="17" t="s">
        <v>1</v>
      </c>
      <c r="F52" s="49">
        <v>430</v>
      </c>
      <c r="G52" s="49">
        <v>445</v>
      </c>
      <c r="H52" s="49">
        <v>402</v>
      </c>
      <c r="I52" s="50">
        <f>(F52+G52+H52)/3*0.38*1.73</f>
        <v>279.83326666666665</v>
      </c>
      <c r="J52" s="55">
        <f t="shared" si="1"/>
        <v>44.417978835978836</v>
      </c>
      <c r="K52" s="42"/>
    </row>
    <row r="53" spans="1:11" x14ac:dyDescent="0.25">
      <c r="A53" s="2"/>
      <c r="B53" s="4">
        <v>39</v>
      </c>
      <c r="C53" s="82"/>
      <c r="D53" s="1">
        <v>630</v>
      </c>
      <c r="E53" s="17" t="s">
        <v>1</v>
      </c>
      <c r="F53" s="52">
        <v>419</v>
      </c>
      <c r="G53" s="52">
        <v>394</v>
      </c>
      <c r="H53" s="52">
        <v>321</v>
      </c>
      <c r="I53" s="50">
        <f>(F53+G53+H53)/3*0.38*1.73</f>
        <v>248.49720000000002</v>
      </c>
      <c r="J53" s="55">
        <f t="shared" si="1"/>
        <v>39.444000000000003</v>
      </c>
      <c r="K53" s="42"/>
    </row>
    <row r="54" spans="1:11" x14ac:dyDescent="0.25">
      <c r="A54" s="2"/>
      <c r="B54" s="4">
        <v>40</v>
      </c>
      <c r="C54" s="81" t="s">
        <v>50</v>
      </c>
      <c r="D54" s="4">
        <v>250</v>
      </c>
      <c r="E54" s="19" t="s">
        <v>164</v>
      </c>
      <c r="F54" s="49">
        <v>181</v>
      </c>
      <c r="G54" s="49">
        <v>170</v>
      </c>
      <c r="H54" s="49">
        <v>165</v>
      </c>
      <c r="I54" s="50">
        <f>(F54+G54+H54)/3*0.38*1.73</f>
        <v>113.0728</v>
      </c>
      <c r="J54" s="51">
        <f t="shared" si="1"/>
        <v>45.229120000000002</v>
      </c>
      <c r="K54" s="42"/>
    </row>
    <row r="55" spans="1:11" x14ac:dyDescent="0.25">
      <c r="A55" s="2"/>
      <c r="B55" s="4"/>
      <c r="C55" s="82"/>
      <c r="D55" s="4">
        <v>250</v>
      </c>
      <c r="E55" s="19" t="s">
        <v>164</v>
      </c>
      <c r="F55" s="56">
        <v>116</v>
      </c>
      <c r="G55" s="56">
        <v>132</v>
      </c>
      <c r="H55" s="56">
        <v>124</v>
      </c>
      <c r="I55" s="50">
        <f>(F55+G55+H55)/3*0.38*1.73</f>
        <v>81.517600000000002</v>
      </c>
      <c r="J55" s="51">
        <f t="shared" si="1"/>
        <v>32.607039999999998</v>
      </c>
      <c r="K55" s="42"/>
    </row>
    <row r="56" spans="1:11" x14ac:dyDescent="0.25">
      <c r="A56" s="2"/>
      <c r="B56" s="4">
        <v>41</v>
      </c>
      <c r="C56" s="81" t="s">
        <v>51</v>
      </c>
      <c r="D56" s="4">
        <v>250</v>
      </c>
      <c r="E56" s="19" t="s">
        <v>1</v>
      </c>
      <c r="F56" s="56">
        <v>161</v>
      </c>
      <c r="G56" s="56">
        <v>145</v>
      </c>
      <c r="H56" s="56">
        <v>142</v>
      </c>
      <c r="I56" s="50">
        <f>(F56+G56+H56)/3*0.38*1.73</f>
        <v>98.171733333333336</v>
      </c>
      <c r="J56" s="51">
        <f t="shared" si="1"/>
        <v>39.268693333333331</v>
      </c>
      <c r="K56" s="42"/>
    </row>
    <row r="57" spans="1:11" x14ac:dyDescent="0.25">
      <c r="A57" s="2"/>
      <c r="B57" s="4"/>
      <c r="C57" s="82"/>
      <c r="D57" s="4">
        <v>400</v>
      </c>
      <c r="E57" s="19" t="s">
        <v>1</v>
      </c>
      <c r="F57" s="49">
        <v>258</v>
      </c>
      <c r="G57" s="49">
        <v>243</v>
      </c>
      <c r="H57" s="49">
        <v>241</v>
      </c>
      <c r="I57" s="50">
        <f>(F57+G57+H57)/3*0.38*1.73</f>
        <v>162.59693333333334</v>
      </c>
      <c r="J57" s="51">
        <f t="shared" si="1"/>
        <v>40.649233333333335</v>
      </c>
      <c r="K57" s="42"/>
    </row>
    <row r="58" spans="1:11" x14ac:dyDescent="0.25">
      <c r="A58" s="2"/>
      <c r="B58" s="4">
        <v>42</v>
      </c>
      <c r="C58" s="81" t="s">
        <v>52</v>
      </c>
      <c r="D58" s="4">
        <v>250</v>
      </c>
      <c r="E58" s="19" t="s">
        <v>1</v>
      </c>
      <c r="F58" s="56">
        <v>200</v>
      </c>
      <c r="G58" s="56">
        <v>232</v>
      </c>
      <c r="H58" s="56">
        <v>215</v>
      </c>
      <c r="I58" s="50">
        <f>(F58+G58+H58)/3*0.38*1.73</f>
        <v>141.77926666666667</v>
      </c>
      <c r="J58" s="51">
        <f t="shared" si="1"/>
        <v>56.711706666666672</v>
      </c>
      <c r="K58" s="42"/>
    </row>
    <row r="59" spans="1:11" x14ac:dyDescent="0.25">
      <c r="A59" s="2"/>
      <c r="B59" s="4"/>
      <c r="C59" s="82"/>
      <c r="D59" s="4">
        <v>250</v>
      </c>
      <c r="E59" s="19" t="s">
        <v>1</v>
      </c>
      <c r="F59" s="56">
        <v>178</v>
      </c>
      <c r="G59" s="56">
        <v>200</v>
      </c>
      <c r="H59" s="56">
        <v>192</v>
      </c>
      <c r="I59" s="50">
        <f>(F59+G59+H59)/3*0.38*1.73</f>
        <v>124.90600000000001</v>
      </c>
      <c r="J59" s="51">
        <f t="shared" si="1"/>
        <v>49.962400000000002</v>
      </c>
      <c r="K59" s="42"/>
    </row>
    <row r="60" spans="1:11" x14ac:dyDescent="0.25">
      <c r="A60" s="2"/>
      <c r="B60" s="4">
        <v>43</v>
      </c>
      <c r="C60" s="81" t="s">
        <v>53</v>
      </c>
      <c r="D60" s="4">
        <v>250</v>
      </c>
      <c r="E60" s="19" t="s">
        <v>1</v>
      </c>
      <c r="F60" s="49">
        <v>147</v>
      </c>
      <c r="G60" s="49">
        <v>157</v>
      </c>
      <c r="H60" s="49">
        <v>158</v>
      </c>
      <c r="I60" s="50">
        <f>(F60+G60+H60)/3*0.38*1.73</f>
        <v>101.23960000000001</v>
      </c>
      <c r="J60" s="51">
        <f t="shared" si="1"/>
        <v>40.495840000000008</v>
      </c>
      <c r="K60" s="42"/>
    </row>
    <row r="61" spans="1:11" x14ac:dyDescent="0.25">
      <c r="A61" s="2"/>
      <c r="B61" s="4"/>
      <c r="C61" s="82"/>
      <c r="D61" s="4">
        <v>250</v>
      </c>
      <c r="E61" s="19" t="s">
        <v>1</v>
      </c>
      <c r="F61" s="49">
        <v>185</v>
      </c>
      <c r="G61" s="49">
        <v>210</v>
      </c>
      <c r="H61" s="49">
        <v>208</v>
      </c>
      <c r="I61" s="50">
        <f>(F61+G61+H61)/3*0.38*1.73</f>
        <v>132.13739999999999</v>
      </c>
      <c r="J61" s="51">
        <f t="shared" si="1"/>
        <v>52.854959999999998</v>
      </c>
      <c r="K61" s="42"/>
    </row>
    <row r="62" spans="1:11" x14ac:dyDescent="0.25">
      <c r="A62" s="2"/>
      <c r="B62" s="4">
        <v>44</v>
      </c>
      <c r="C62" s="81" t="s">
        <v>54</v>
      </c>
      <c r="D62" s="4">
        <v>400</v>
      </c>
      <c r="E62" s="19" t="s">
        <v>184</v>
      </c>
      <c r="F62" s="49">
        <v>182</v>
      </c>
      <c r="G62" s="49">
        <v>178</v>
      </c>
      <c r="H62" s="49">
        <v>172</v>
      </c>
      <c r="I62" s="50">
        <f>(F62+G62+H62)/3*0.38*1.73</f>
        <v>116.57893333333334</v>
      </c>
      <c r="J62" s="51">
        <f t="shared" si="1"/>
        <v>29.144733333333335</v>
      </c>
      <c r="K62" s="42"/>
    </row>
    <row r="63" spans="1:11" x14ac:dyDescent="0.25">
      <c r="A63" s="2"/>
      <c r="B63" s="4"/>
      <c r="C63" s="82"/>
      <c r="D63" s="7">
        <v>400</v>
      </c>
      <c r="E63" s="20" t="s">
        <v>236</v>
      </c>
      <c r="F63" s="57">
        <v>200</v>
      </c>
      <c r="G63" s="57">
        <v>203</v>
      </c>
      <c r="H63" s="57">
        <v>185</v>
      </c>
      <c r="I63" s="58">
        <f>(F63+G63+H63)/3*0.38*1.73</f>
        <v>128.85040000000001</v>
      </c>
      <c r="J63" s="59">
        <f t="shared" si="1"/>
        <v>32.212600000000002</v>
      </c>
      <c r="K63" s="43"/>
    </row>
    <row r="64" spans="1:11" ht="45" x14ac:dyDescent="0.25">
      <c r="A64" s="2"/>
      <c r="B64" s="4">
        <v>45</v>
      </c>
      <c r="C64" s="8" t="s">
        <v>235</v>
      </c>
      <c r="D64" s="25">
        <v>250</v>
      </c>
      <c r="E64" s="21" t="s">
        <v>238</v>
      </c>
      <c r="F64" s="57">
        <v>234</v>
      </c>
      <c r="G64" s="57">
        <v>252</v>
      </c>
      <c r="H64" s="57">
        <v>231</v>
      </c>
      <c r="I64" s="58">
        <f>(F64+G64+H64)/3*0.38*1.73</f>
        <v>157.11860000000001</v>
      </c>
      <c r="J64" s="59">
        <f t="shared" ref="J64" si="2">I64/D64*100</f>
        <v>62.847440000000013</v>
      </c>
      <c r="K64" s="43"/>
    </row>
    <row r="65" spans="1:11" x14ac:dyDescent="0.25">
      <c r="A65" s="2"/>
      <c r="B65" s="4">
        <v>46</v>
      </c>
      <c r="C65" s="81" t="s">
        <v>56</v>
      </c>
      <c r="D65" s="4">
        <v>250</v>
      </c>
      <c r="E65" s="19" t="s">
        <v>164</v>
      </c>
      <c r="F65" s="60">
        <v>142</v>
      </c>
      <c r="G65" s="52">
        <v>143</v>
      </c>
      <c r="H65" s="52">
        <v>132</v>
      </c>
      <c r="I65" s="50">
        <f>(F65+G65+H65)/3*0.38*1.73</f>
        <v>91.378600000000006</v>
      </c>
      <c r="J65" s="51">
        <f t="shared" si="1"/>
        <v>36.551439999999999</v>
      </c>
      <c r="K65" s="42"/>
    </row>
    <row r="66" spans="1:11" x14ac:dyDescent="0.25">
      <c r="A66" s="2"/>
      <c r="B66" s="4"/>
      <c r="C66" s="82"/>
      <c r="D66" s="4">
        <v>250</v>
      </c>
      <c r="E66" s="19" t="s">
        <v>164</v>
      </c>
      <c r="F66" s="60">
        <v>100</v>
      </c>
      <c r="G66" s="52">
        <v>100</v>
      </c>
      <c r="H66" s="52">
        <v>124</v>
      </c>
      <c r="I66" s="50">
        <f>(F66+G66+H66)/3*0.38*1.73</f>
        <v>70.999200000000002</v>
      </c>
      <c r="J66" s="51">
        <f t="shared" si="1"/>
        <v>28.39968</v>
      </c>
      <c r="K66" s="42"/>
    </row>
    <row r="67" spans="1:11" x14ac:dyDescent="0.25">
      <c r="A67" s="2"/>
      <c r="B67" s="4">
        <v>47</v>
      </c>
      <c r="C67" s="5" t="s">
        <v>57</v>
      </c>
      <c r="D67" s="4">
        <v>630</v>
      </c>
      <c r="E67" s="19" t="s">
        <v>187</v>
      </c>
      <c r="F67" s="60">
        <v>291</v>
      </c>
      <c r="G67" s="52">
        <v>305</v>
      </c>
      <c r="H67" s="52">
        <v>289</v>
      </c>
      <c r="I67" s="50">
        <f>(F67+G67+H67)/3*0.38*1.73</f>
        <v>193.93299999999999</v>
      </c>
      <c r="J67" s="51">
        <f t="shared" si="1"/>
        <v>30.783015873015874</v>
      </c>
      <c r="K67" s="42"/>
    </row>
    <row r="68" spans="1:11" x14ac:dyDescent="0.25">
      <c r="A68" s="2"/>
      <c r="B68" s="4">
        <v>48</v>
      </c>
      <c r="C68" s="5" t="s">
        <v>58</v>
      </c>
      <c r="D68" s="4">
        <v>400</v>
      </c>
      <c r="E68" s="19" t="s">
        <v>4</v>
      </c>
      <c r="F68" s="60">
        <v>162</v>
      </c>
      <c r="G68" s="52">
        <v>176</v>
      </c>
      <c r="H68" s="52">
        <v>150</v>
      </c>
      <c r="I68" s="50">
        <f>(F68+G68+H68)/3*0.38*1.73</f>
        <v>106.93706666666667</v>
      </c>
      <c r="J68" s="51">
        <f t="shared" si="1"/>
        <v>26.734266666666667</v>
      </c>
      <c r="K68" s="42"/>
    </row>
    <row r="69" spans="1:11" x14ac:dyDescent="0.25">
      <c r="A69" s="2"/>
      <c r="B69" s="4">
        <v>49</v>
      </c>
      <c r="C69" s="81" t="s">
        <v>59</v>
      </c>
      <c r="D69" s="4">
        <v>250</v>
      </c>
      <c r="E69" s="19" t="s">
        <v>188</v>
      </c>
      <c r="F69" s="60">
        <v>76</v>
      </c>
      <c r="G69" s="52">
        <v>82</v>
      </c>
      <c r="H69" s="52">
        <v>62</v>
      </c>
      <c r="I69" s="50">
        <f>(F69+G69+H69)/3*0.38*1.73</f>
        <v>48.209333333333326</v>
      </c>
      <c r="J69" s="51">
        <f t="shared" si="1"/>
        <v>19.283733333333331</v>
      </c>
      <c r="K69" s="42"/>
    </row>
    <row r="70" spans="1:11" x14ac:dyDescent="0.25">
      <c r="A70" s="2"/>
      <c r="B70" s="4"/>
      <c r="C70" s="82"/>
      <c r="D70" s="4">
        <v>250</v>
      </c>
      <c r="E70" s="19" t="s">
        <v>189</v>
      </c>
      <c r="F70" s="60">
        <v>92</v>
      </c>
      <c r="G70" s="52">
        <v>100</v>
      </c>
      <c r="H70" s="52">
        <v>108</v>
      </c>
      <c r="I70" s="50">
        <f>(F70+G70+H70)/3*0.38*1.73</f>
        <v>65.739999999999995</v>
      </c>
      <c r="J70" s="51">
        <f t="shared" si="1"/>
        <v>26.295999999999996</v>
      </c>
      <c r="K70" s="42"/>
    </row>
    <row r="71" spans="1:11" x14ac:dyDescent="0.25">
      <c r="A71" s="2"/>
      <c r="B71" s="4">
        <v>50</v>
      </c>
      <c r="C71" s="81" t="s">
        <v>60</v>
      </c>
      <c r="D71" s="4">
        <v>250</v>
      </c>
      <c r="E71" s="19" t="s">
        <v>190</v>
      </c>
      <c r="F71" s="60">
        <v>124</v>
      </c>
      <c r="G71" s="52">
        <v>118</v>
      </c>
      <c r="H71" s="52">
        <v>112</v>
      </c>
      <c r="I71" s="50">
        <f>(F71+G71+H71)/3*0.38*1.73</f>
        <v>77.5732</v>
      </c>
      <c r="J71" s="51">
        <f t="shared" si="1"/>
        <v>31.029279999999996</v>
      </c>
      <c r="K71" s="42"/>
    </row>
    <row r="72" spans="1:11" x14ac:dyDescent="0.25">
      <c r="A72" s="2"/>
      <c r="B72" s="4"/>
      <c r="C72" s="82"/>
      <c r="D72" s="4">
        <v>250</v>
      </c>
      <c r="E72" s="19" t="s">
        <v>190</v>
      </c>
      <c r="F72" s="60">
        <v>132</v>
      </c>
      <c r="G72" s="52">
        <v>162</v>
      </c>
      <c r="H72" s="52">
        <v>123</v>
      </c>
      <c r="I72" s="50">
        <f>(F72+G72+H72)/3*0.38*1.73</f>
        <v>91.378600000000006</v>
      </c>
      <c r="J72" s="51">
        <f t="shared" si="1"/>
        <v>36.551439999999999</v>
      </c>
      <c r="K72" s="42"/>
    </row>
    <row r="73" spans="1:11" x14ac:dyDescent="0.25">
      <c r="A73" s="2"/>
      <c r="B73" s="4">
        <v>51</v>
      </c>
      <c r="C73" s="5" t="s">
        <v>61</v>
      </c>
      <c r="D73" s="4">
        <v>250</v>
      </c>
      <c r="E73" s="17" t="s">
        <v>23</v>
      </c>
      <c r="F73" s="49"/>
      <c r="G73" s="49"/>
      <c r="H73" s="49"/>
      <c r="I73" s="50">
        <f>(F73+G73+H73)/3*0.38*1.73</f>
        <v>0</v>
      </c>
      <c r="J73" s="51">
        <f t="shared" si="1"/>
        <v>0</v>
      </c>
      <c r="K73" s="42"/>
    </row>
    <row r="74" spans="1:11" x14ac:dyDescent="0.25">
      <c r="A74" s="2"/>
      <c r="B74" s="4">
        <v>52</v>
      </c>
      <c r="C74" s="5" t="s">
        <v>62</v>
      </c>
      <c r="D74" s="4">
        <v>160</v>
      </c>
      <c r="E74" s="19" t="s">
        <v>191</v>
      </c>
      <c r="F74" s="49">
        <v>110</v>
      </c>
      <c r="G74" s="49">
        <v>132</v>
      </c>
      <c r="H74" s="49">
        <v>125</v>
      </c>
      <c r="I74" s="50">
        <f>(F74+G74+H74)/3*0.38*1.73</f>
        <v>80.421933333333328</v>
      </c>
      <c r="J74" s="51">
        <f t="shared" si="1"/>
        <v>50.263708333333334</v>
      </c>
      <c r="K74" s="42"/>
    </row>
    <row r="75" spans="1:11" x14ac:dyDescent="0.25">
      <c r="A75" s="2"/>
      <c r="B75" s="4">
        <v>53</v>
      </c>
      <c r="C75" s="5" t="s">
        <v>63</v>
      </c>
      <c r="D75" s="4">
        <v>100</v>
      </c>
      <c r="E75" s="19" t="s">
        <v>164</v>
      </c>
      <c r="F75" s="60">
        <v>78</v>
      </c>
      <c r="G75" s="52">
        <v>92</v>
      </c>
      <c r="H75" s="52">
        <v>78</v>
      </c>
      <c r="I75" s="50">
        <f>(F75+G75+H75)/3*0.38*1.73</f>
        <v>54.345066666666668</v>
      </c>
      <c r="J75" s="51">
        <f t="shared" si="1"/>
        <v>54.345066666666661</v>
      </c>
      <c r="K75" s="42"/>
    </row>
    <row r="76" spans="1:11" x14ac:dyDescent="0.25">
      <c r="A76" s="2"/>
      <c r="B76" s="4">
        <v>54</v>
      </c>
      <c r="C76" s="5" t="s">
        <v>64</v>
      </c>
      <c r="D76" s="4">
        <v>100</v>
      </c>
      <c r="E76" s="19" t="s">
        <v>192</v>
      </c>
      <c r="F76" s="60">
        <v>87</v>
      </c>
      <c r="G76" s="52">
        <v>56</v>
      </c>
      <c r="H76" s="52">
        <v>23</v>
      </c>
      <c r="I76" s="50">
        <f>(F76+G76+H76)/3*0.38*1.73</f>
        <v>36.376133333333335</v>
      </c>
      <c r="J76" s="51">
        <f t="shared" si="1"/>
        <v>36.376133333333335</v>
      </c>
      <c r="K76" s="42"/>
    </row>
    <row r="77" spans="1:11" x14ac:dyDescent="0.25">
      <c r="A77" s="2"/>
      <c r="B77" s="4">
        <v>55</v>
      </c>
      <c r="C77" s="5" t="s">
        <v>65</v>
      </c>
      <c r="D77" s="4">
        <v>400</v>
      </c>
      <c r="E77" s="17" t="s">
        <v>66</v>
      </c>
      <c r="F77" s="49">
        <v>178</v>
      </c>
      <c r="G77" s="49">
        <v>145</v>
      </c>
      <c r="H77" s="49">
        <v>156</v>
      </c>
      <c r="I77" s="50">
        <f>(F77+G77+H77)/3*0.38*1.73</f>
        <v>104.96486666666667</v>
      </c>
      <c r="J77" s="51">
        <f t="shared" si="1"/>
        <v>26.241216666666666</v>
      </c>
      <c r="K77" s="42"/>
    </row>
    <row r="78" spans="1:11" x14ac:dyDescent="0.25">
      <c r="A78" s="2"/>
      <c r="B78" s="4">
        <v>56</v>
      </c>
      <c r="C78" s="5" t="s">
        <v>67</v>
      </c>
      <c r="D78" s="4">
        <v>250</v>
      </c>
      <c r="E78" s="17" t="s">
        <v>164</v>
      </c>
      <c r="F78" s="49">
        <v>152</v>
      </c>
      <c r="G78" s="49">
        <v>127</v>
      </c>
      <c r="H78" s="49">
        <v>137</v>
      </c>
      <c r="I78" s="50">
        <f>(F78+G78+H78)/3*0.38*1.73</f>
        <v>91.15946666666666</v>
      </c>
      <c r="J78" s="51">
        <f t="shared" si="1"/>
        <v>36.463786666666664</v>
      </c>
      <c r="K78" s="42"/>
    </row>
    <row r="79" spans="1:11" x14ac:dyDescent="0.25">
      <c r="A79" s="2"/>
      <c r="B79" s="4">
        <v>57</v>
      </c>
      <c r="C79" s="5" t="s">
        <v>68</v>
      </c>
      <c r="D79" s="4">
        <v>250</v>
      </c>
      <c r="E79" s="17" t="s">
        <v>69</v>
      </c>
      <c r="F79" s="49"/>
      <c r="G79" s="49"/>
      <c r="H79" s="49"/>
      <c r="I79" s="50">
        <f>(F79+G79+H79)/3*0.38*1.73</f>
        <v>0</v>
      </c>
      <c r="J79" s="51">
        <f t="shared" si="1"/>
        <v>0</v>
      </c>
      <c r="K79" s="42"/>
    </row>
    <row r="80" spans="1:11" x14ac:dyDescent="0.25">
      <c r="A80" s="2"/>
      <c r="B80" s="4">
        <v>58</v>
      </c>
      <c r="C80" s="5" t="s">
        <v>70</v>
      </c>
      <c r="D80" s="4">
        <v>250</v>
      </c>
      <c r="E80" s="19" t="s">
        <v>164</v>
      </c>
      <c r="F80" s="60">
        <v>90</v>
      </c>
      <c r="G80" s="52">
        <v>110</v>
      </c>
      <c r="H80" s="52">
        <v>110</v>
      </c>
      <c r="I80" s="50">
        <f>(F80+G80+H80)/3*0.38*1.73</f>
        <v>67.931333333333328</v>
      </c>
      <c r="J80" s="51">
        <f t="shared" si="1"/>
        <v>27.17253333333333</v>
      </c>
      <c r="K80" s="42"/>
    </row>
    <row r="81" spans="1:11" x14ac:dyDescent="0.25">
      <c r="A81" s="2"/>
      <c r="B81" s="4">
        <v>59</v>
      </c>
      <c r="C81" s="5" t="s">
        <v>71</v>
      </c>
      <c r="D81" s="4">
        <v>400</v>
      </c>
      <c r="E81" s="19" t="s">
        <v>193</v>
      </c>
      <c r="F81" s="60">
        <v>145</v>
      </c>
      <c r="G81" s="52">
        <v>190</v>
      </c>
      <c r="H81" s="52">
        <v>196</v>
      </c>
      <c r="I81" s="50">
        <f>(F81+G81+H81)/3*0.38*1.73</f>
        <v>116.35980000000001</v>
      </c>
      <c r="J81" s="51">
        <f t="shared" si="1"/>
        <v>29.089950000000002</v>
      </c>
      <c r="K81" s="42"/>
    </row>
    <row r="82" spans="1:11" x14ac:dyDescent="0.25">
      <c r="A82" s="2"/>
      <c r="B82" s="4">
        <v>60</v>
      </c>
      <c r="C82" s="5" t="s">
        <v>72</v>
      </c>
      <c r="D82" s="4">
        <v>250</v>
      </c>
      <c r="E82" s="17" t="s">
        <v>23</v>
      </c>
      <c r="F82" s="49"/>
      <c r="G82" s="49"/>
      <c r="H82" s="49"/>
      <c r="I82" s="50">
        <f>(F82+G82+H82)/3*0.38*1.73</f>
        <v>0</v>
      </c>
      <c r="J82" s="51">
        <f t="shared" si="1"/>
        <v>0</v>
      </c>
      <c r="K82" s="42"/>
    </row>
    <row r="83" spans="1:11" x14ac:dyDescent="0.25">
      <c r="A83" s="2"/>
      <c r="B83" s="4">
        <v>61</v>
      </c>
      <c r="C83" s="5" t="s">
        <v>73</v>
      </c>
      <c r="D83" s="4">
        <v>360</v>
      </c>
      <c r="E83" s="17" t="s">
        <v>74</v>
      </c>
      <c r="F83" s="60">
        <v>245</v>
      </c>
      <c r="G83" s="52">
        <v>300</v>
      </c>
      <c r="H83" s="52">
        <v>257</v>
      </c>
      <c r="I83" s="50">
        <f>(F83+G83+H83)/3*0.38*1.73</f>
        <v>175.74493333333331</v>
      </c>
      <c r="J83" s="51">
        <f t="shared" si="1"/>
        <v>48.81803703703703</v>
      </c>
      <c r="K83" s="42"/>
    </row>
    <row r="84" spans="1:11" x14ac:dyDescent="0.25">
      <c r="A84" s="2"/>
      <c r="B84" s="4">
        <v>62</v>
      </c>
      <c r="C84" s="5" t="s">
        <v>75</v>
      </c>
      <c r="D84" s="4">
        <v>160</v>
      </c>
      <c r="E84" s="17" t="s">
        <v>23</v>
      </c>
      <c r="F84" s="60"/>
      <c r="G84" s="52"/>
      <c r="H84" s="52"/>
      <c r="I84" s="50">
        <f>(F84+G84+H84)/3*0.38*1.73</f>
        <v>0</v>
      </c>
      <c r="J84" s="51">
        <f t="shared" si="1"/>
        <v>0</v>
      </c>
      <c r="K84" s="42"/>
    </row>
    <row r="85" spans="1:11" x14ac:dyDescent="0.25">
      <c r="A85" s="2"/>
      <c r="B85" s="4">
        <v>63</v>
      </c>
      <c r="C85" s="5" t="s">
        <v>76</v>
      </c>
      <c r="D85" s="4">
        <v>400</v>
      </c>
      <c r="E85" s="17" t="s">
        <v>1</v>
      </c>
      <c r="F85" s="60">
        <v>225</v>
      </c>
      <c r="G85" s="52">
        <v>170</v>
      </c>
      <c r="H85" s="52">
        <v>192</v>
      </c>
      <c r="I85" s="50">
        <f>(F85+G85+H85)/3*0.38*1.73</f>
        <v>128.63126666666665</v>
      </c>
      <c r="J85" s="51">
        <f t="shared" si="1"/>
        <v>32.157816666666662</v>
      </c>
      <c r="K85" s="42"/>
    </row>
    <row r="86" spans="1:11" x14ac:dyDescent="0.25">
      <c r="A86" s="2"/>
      <c r="B86" s="4">
        <v>64</v>
      </c>
      <c r="C86" s="5" t="s">
        <v>77</v>
      </c>
      <c r="D86" s="4">
        <v>160</v>
      </c>
      <c r="E86" s="17" t="s">
        <v>78</v>
      </c>
      <c r="F86" s="60">
        <v>76</v>
      </c>
      <c r="G86" s="52">
        <v>89</v>
      </c>
      <c r="H86" s="52">
        <v>90</v>
      </c>
      <c r="I86" s="50">
        <f>(F86+G86+H86)/3*0.38*1.73</f>
        <v>55.878999999999998</v>
      </c>
      <c r="J86" s="51">
        <f t="shared" si="1"/>
        <v>34.924374999999998</v>
      </c>
      <c r="K86" s="42"/>
    </row>
    <row r="87" spans="1:11" x14ac:dyDescent="0.25">
      <c r="A87" s="2"/>
      <c r="B87" s="4">
        <v>65</v>
      </c>
      <c r="C87" s="5" t="s">
        <v>79</v>
      </c>
      <c r="D87" s="4">
        <v>250</v>
      </c>
      <c r="E87" s="17" t="s">
        <v>80</v>
      </c>
      <c r="F87" s="60">
        <v>89</v>
      </c>
      <c r="G87" s="52">
        <v>75</v>
      </c>
      <c r="H87" s="52">
        <v>52</v>
      </c>
      <c r="I87" s="50">
        <f>(F87+G87+H87)/3*0.38*1.73</f>
        <v>47.332799999999999</v>
      </c>
      <c r="J87" s="51">
        <f t="shared" ref="J87:J154" si="3">I87/D87*100</f>
        <v>18.933119999999999</v>
      </c>
      <c r="K87" s="42"/>
    </row>
    <row r="88" spans="1:11" ht="30" x14ac:dyDescent="0.25">
      <c r="A88" s="2"/>
      <c r="B88" s="4">
        <v>66</v>
      </c>
      <c r="C88" s="5" t="s">
        <v>81</v>
      </c>
      <c r="D88" s="4">
        <v>400</v>
      </c>
      <c r="E88" s="17" t="s">
        <v>240</v>
      </c>
      <c r="F88" s="49">
        <v>284</v>
      </c>
      <c r="G88" s="49">
        <v>256</v>
      </c>
      <c r="H88" s="49">
        <v>259</v>
      </c>
      <c r="I88" s="50">
        <f>(F88+G88+H88)/3*0.38*1.73</f>
        <v>175.08753333333334</v>
      </c>
      <c r="J88" s="51">
        <f t="shared" si="3"/>
        <v>43.771883333333335</v>
      </c>
      <c r="K88" s="42"/>
    </row>
    <row r="89" spans="1:11" x14ac:dyDescent="0.25">
      <c r="A89" s="2"/>
      <c r="B89" s="4">
        <v>67</v>
      </c>
      <c r="C89" s="5" t="s">
        <v>82</v>
      </c>
      <c r="D89" s="4">
        <v>250</v>
      </c>
      <c r="E89" s="17" t="s">
        <v>23</v>
      </c>
      <c r="F89" s="49">
        <v>0</v>
      </c>
      <c r="G89" s="49">
        <v>0</v>
      </c>
      <c r="H89" s="49">
        <v>0</v>
      </c>
      <c r="I89" s="50">
        <f>(F89+G89+H89)/3*0.38*1.73</f>
        <v>0</v>
      </c>
      <c r="J89" s="51">
        <f t="shared" si="3"/>
        <v>0</v>
      </c>
      <c r="K89" s="42"/>
    </row>
    <row r="90" spans="1:11" x14ac:dyDescent="0.25">
      <c r="A90" s="2"/>
      <c r="B90" s="4">
        <v>68</v>
      </c>
      <c r="C90" s="5" t="s">
        <v>83</v>
      </c>
      <c r="D90" s="4">
        <v>100</v>
      </c>
      <c r="E90" s="17" t="s">
        <v>1</v>
      </c>
      <c r="F90" s="60">
        <v>92</v>
      </c>
      <c r="G90" s="52">
        <v>100</v>
      </c>
      <c r="H90" s="52">
        <v>109</v>
      </c>
      <c r="I90" s="50">
        <f>(F90+G90+H90)/3*0.38*1.73</f>
        <v>65.959133333333327</v>
      </c>
      <c r="J90" s="51">
        <f t="shared" si="3"/>
        <v>65.959133333333327</v>
      </c>
      <c r="K90" s="42"/>
    </row>
    <row r="91" spans="1:11" x14ac:dyDescent="0.25">
      <c r="A91" s="2"/>
      <c r="B91" s="4">
        <v>69</v>
      </c>
      <c r="C91" s="5" t="s">
        <v>84</v>
      </c>
      <c r="D91" s="4">
        <v>250</v>
      </c>
      <c r="E91" s="17" t="s">
        <v>1</v>
      </c>
      <c r="F91" s="60">
        <v>124</v>
      </c>
      <c r="G91" s="52">
        <v>142</v>
      </c>
      <c r="H91" s="52">
        <v>132</v>
      </c>
      <c r="I91" s="50">
        <f>(F91+G91+H91)/3*0.38*1.73</f>
        <v>87.215066666666658</v>
      </c>
      <c r="J91" s="51">
        <f t="shared" si="3"/>
        <v>34.886026666666666</v>
      </c>
      <c r="K91" s="42"/>
    </row>
    <row r="92" spans="1:11" x14ac:dyDescent="0.25">
      <c r="A92" s="2"/>
      <c r="B92" s="4">
        <v>70</v>
      </c>
      <c r="C92" s="5" t="s">
        <v>85</v>
      </c>
      <c r="D92" s="4">
        <v>180</v>
      </c>
      <c r="E92" s="17" t="s">
        <v>1</v>
      </c>
      <c r="F92" s="60">
        <v>265</v>
      </c>
      <c r="G92" s="52">
        <v>345</v>
      </c>
      <c r="H92" s="52">
        <v>330</v>
      </c>
      <c r="I92" s="50">
        <f>(F92+G92+H92)/3*0.38*1.73</f>
        <v>205.98533333333333</v>
      </c>
      <c r="J92" s="51">
        <f t="shared" si="3"/>
        <v>114.43629629629631</v>
      </c>
      <c r="K92" s="42"/>
    </row>
    <row r="93" spans="1:11" x14ac:dyDescent="0.25">
      <c r="A93" s="2"/>
      <c r="B93" s="4">
        <v>71</v>
      </c>
      <c r="C93" s="5" t="s">
        <v>86</v>
      </c>
      <c r="D93" s="4">
        <v>400</v>
      </c>
      <c r="E93" s="17" t="s">
        <v>69</v>
      </c>
      <c r="F93" s="60"/>
      <c r="G93" s="52"/>
      <c r="H93" s="52"/>
      <c r="I93" s="50">
        <f>(F93+G93+H93)/3*0.38*1.73</f>
        <v>0</v>
      </c>
      <c r="J93" s="51">
        <f t="shared" si="3"/>
        <v>0</v>
      </c>
      <c r="K93" s="42"/>
    </row>
    <row r="94" spans="1:11" x14ac:dyDescent="0.25">
      <c r="A94" s="2"/>
      <c r="B94" s="4">
        <v>72</v>
      </c>
      <c r="C94" s="5" t="s">
        <v>87</v>
      </c>
      <c r="D94" s="4">
        <v>160</v>
      </c>
      <c r="E94" s="17" t="s">
        <v>88</v>
      </c>
      <c r="F94" s="60">
        <v>56</v>
      </c>
      <c r="G94" s="52">
        <v>78</v>
      </c>
      <c r="H94" s="52">
        <v>57</v>
      </c>
      <c r="I94" s="50">
        <f>(F94+G94+H94)/3*0.38*1.73</f>
        <v>41.85446666666666</v>
      </c>
      <c r="J94" s="51">
        <f t="shared" si="3"/>
        <v>26.15904166666666</v>
      </c>
      <c r="K94" s="42"/>
    </row>
    <row r="95" spans="1:11" x14ac:dyDescent="0.25">
      <c r="A95" s="2"/>
      <c r="B95" s="4">
        <v>73</v>
      </c>
      <c r="C95" s="10" t="s">
        <v>87</v>
      </c>
      <c r="D95" s="4">
        <v>180</v>
      </c>
      <c r="E95" s="17" t="s">
        <v>209</v>
      </c>
      <c r="F95" s="60">
        <v>68</v>
      </c>
      <c r="G95" s="52">
        <v>92</v>
      </c>
      <c r="H95" s="52">
        <v>90</v>
      </c>
      <c r="I95" s="50">
        <f>(F95+G95+H95)/3*0.38*1.73</f>
        <v>54.783333333333331</v>
      </c>
      <c r="J95" s="51">
        <f t="shared" si="3"/>
        <v>30.435185185185183</v>
      </c>
      <c r="K95" s="42"/>
    </row>
    <row r="96" spans="1:11" x14ac:dyDescent="0.25">
      <c r="A96" s="2"/>
      <c r="B96" s="4">
        <v>74</v>
      </c>
      <c r="C96" s="5" t="s">
        <v>90</v>
      </c>
      <c r="D96" s="4">
        <v>250</v>
      </c>
      <c r="E96" s="17" t="s">
        <v>23</v>
      </c>
      <c r="F96" s="60"/>
      <c r="G96" s="52"/>
      <c r="H96" s="52"/>
      <c r="I96" s="50">
        <f>(F96+G96+H96)/3*0.38*1.73</f>
        <v>0</v>
      </c>
      <c r="J96" s="51">
        <f t="shared" si="3"/>
        <v>0</v>
      </c>
      <c r="K96" s="42"/>
    </row>
    <row r="97" spans="1:11" x14ac:dyDescent="0.25">
      <c r="A97" s="2"/>
      <c r="B97" s="4">
        <v>75</v>
      </c>
      <c r="C97" s="81" t="s">
        <v>91</v>
      </c>
      <c r="D97" s="4">
        <v>400</v>
      </c>
      <c r="E97" s="17" t="s">
        <v>1</v>
      </c>
      <c r="F97" s="60">
        <v>242</v>
      </c>
      <c r="G97" s="52">
        <v>250</v>
      </c>
      <c r="H97" s="52">
        <v>260</v>
      </c>
      <c r="I97" s="50">
        <f>(F97+G97+H97)/3*0.38*1.73</f>
        <v>164.78826666666666</v>
      </c>
      <c r="J97" s="51">
        <f t="shared" si="3"/>
        <v>41.197066666666665</v>
      </c>
      <c r="K97" s="42"/>
    </row>
    <row r="98" spans="1:11" x14ac:dyDescent="0.25">
      <c r="A98" s="2"/>
      <c r="B98" s="4"/>
      <c r="C98" s="82"/>
      <c r="D98" s="4">
        <v>400</v>
      </c>
      <c r="E98" s="17" t="s">
        <v>212</v>
      </c>
      <c r="F98" s="49">
        <v>182</v>
      </c>
      <c r="G98" s="49">
        <v>200</v>
      </c>
      <c r="H98" s="49">
        <v>210</v>
      </c>
      <c r="I98" s="50">
        <f>(F98+G98+H98)/3*0.38*1.73</f>
        <v>129.72693333333333</v>
      </c>
      <c r="J98" s="51">
        <f t="shared" si="3"/>
        <v>32.431733333333334</v>
      </c>
      <c r="K98" s="42"/>
    </row>
    <row r="99" spans="1:11" x14ac:dyDescent="0.25">
      <c r="A99" s="2"/>
      <c r="B99" s="4">
        <v>76</v>
      </c>
      <c r="C99" s="5" t="s">
        <v>92</v>
      </c>
      <c r="D99" s="4">
        <v>250</v>
      </c>
      <c r="E99" s="17" t="s">
        <v>23</v>
      </c>
      <c r="F99" s="49"/>
      <c r="G99" s="49"/>
      <c r="H99" s="49"/>
      <c r="I99" s="50">
        <f>(F99+G99+H99)/3*0.38*1.73</f>
        <v>0</v>
      </c>
      <c r="J99" s="51">
        <f t="shared" si="3"/>
        <v>0</v>
      </c>
      <c r="K99" s="42"/>
    </row>
    <row r="100" spans="1:11" x14ac:dyDescent="0.25">
      <c r="A100" s="2"/>
      <c r="B100" s="4">
        <v>77</v>
      </c>
      <c r="C100" s="5" t="s">
        <v>93</v>
      </c>
      <c r="D100" s="4">
        <v>630</v>
      </c>
      <c r="E100" s="19" t="s">
        <v>210</v>
      </c>
      <c r="F100" s="49">
        <v>182</v>
      </c>
      <c r="G100" s="49">
        <v>163</v>
      </c>
      <c r="H100" s="49">
        <v>187</v>
      </c>
      <c r="I100" s="50">
        <f>(F100+G100+H100)/3*0.38*1.73</f>
        <v>116.57893333333334</v>
      </c>
      <c r="J100" s="51">
        <f t="shared" si="3"/>
        <v>18.504592592592594</v>
      </c>
      <c r="K100" s="42"/>
    </row>
    <row r="101" spans="1:11" x14ac:dyDescent="0.25">
      <c r="A101" s="2"/>
      <c r="B101" s="4">
        <v>78</v>
      </c>
      <c r="C101" s="5" t="s">
        <v>94</v>
      </c>
      <c r="D101" s="4">
        <v>320</v>
      </c>
      <c r="E101" s="19" t="s">
        <v>194</v>
      </c>
      <c r="F101" s="49">
        <v>253</v>
      </c>
      <c r="G101" s="49">
        <v>260</v>
      </c>
      <c r="H101" s="49">
        <v>245</v>
      </c>
      <c r="I101" s="50">
        <f>(F101+G101+H101)/3*0.38*1.73</f>
        <v>166.10306666666668</v>
      </c>
      <c r="J101" s="51">
        <f t="shared" si="3"/>
        <v>51.90720833333333</v>
      </c>
      <c r="K101" s="42"/>
    </row>
    <row r="102" spans="1:11" x14ac:dyDescent="0.25">
      <c r="A102" s="2"/>
      <c r="B102" s="4">
        <v>79</v>
      </c>
      <c r="C102" s="5" t="s">
        <v>95</v>
      </c>
      <c r="D102" s="4">
        <v>320</v>
      </c>
      <c r="E102" s="19" t="s">
        <v>195</v>
      </c>
      <c r="F102" s="60">
        <v>156</v>
      </c>
      <c r="G102" s="52">
        <v>176</v>
      </c>
      <c r="H102" s="52">
        <v>154</v>
      </c>
      <c r="I102" s="50">
        <f>(F102+G102+H102)/3*0.38*1.73</f>
        <v>106.4988</v>
      </c>
      <c r="J102" s="51">
        <f t="shared" si="3"/>
        <v>33.280875000000002</v>
      </c>
      <c r="K102" s="42"/>
    </row>
    <row r="103" spans="1:11" x14ac:dyDescent="0.25">
      <c r="A103" s="2"/>
      <c r="B103" s="4">
        <v>80</v>
      </c>
      <c r="C103" s="5" t="s">
        <v>96</v>
      </c>
      <c r="D103" s="4">
        <v>630</v>
      </c>
      <c r="E103" s="19" t="s">
        <v>196</v>
      </c>
      <c r="F103" s="60">
        <v>300</v>
      </c>
      <c r="G103" s="52">
        <v>290</v>
      </c>
      <c r="H103" s="52">
        <v>283</v>
      </c>
      <c r="I103" s="50">
        <f>(F103+G103+H103)/3*0.38*1.73</f>
        <v>191.30339999999998</v>
      </c>
      <c r="J103" s="51">
        <f t="shared" si="3"/>
        <v>30.365619047619045</v>
      </c>
      <c r="K103" s="42"/>
    </row>
    <row r="104" spans="1:11" x14ac:dyDescent="0.25">
      <c r="A104" s="2"/>
      <c r="B104" s="4">
        <v>81</v>
      </c>
      <c r="C104" s="5" t="s">
        <v>97</v>
      </c>
      <c r="D104" s="4">
        <v>250</v>
      </c>
      <c r="E104" s="19" t="s">
        <v>197</v>
      </c>
      <c r="F104" s="60">
        <v>192</v>
      </c>
      <c r="G104" s="52">
        <v>190</v>
      </c>
      <c r="H104" s="52">
        <v>175</v>
      </c>
      <c r="I104" s="50">
        <f>(F104+G104+H104)/3*0.38*1.73</f>
        <v>122.05726666666665</v>
      </c>
      <c r="J104" s="51">
        <f t="shared" si="3"/>
        <v>48.822906666666661</v>
      </c>
      <c r="K104" s="42"/>
    </row>
    <row r="105" spans="1:11" x14ac:dyDescent="0.25">
      <c r="A105" s="2"/>
      <c r="B105" s="4">
        <v>82</v>
      </c>
      <c r="C105" s="5" t="s">
        <v>98</v>
      </c>
      <c r="D105" s="4">
        <v>250</v>
      </c>
      <c r="E105" s="19" t="s">
        <v>241</v>
      </c>
      <c r="F105" s="60">
        <v>16</v>
      </c>
      <c r="G105" s="52">
        <v>18</v>
      </c>
      <c r="H105" s="52">
        <v>13</v>
      </c>
      <c r="I105" s="50">
        <f>(F105+G105+H105)/3*0.38*1.73</f>
        <v>10.299266666666666</v>
      </c>
      <c r="J105" s="51">
        <f t="shared" si="3"/>
        <v>4.1197066666666666</v>
      </c>
      <c r="K105" s="42"/>
    </row>
    <row r="106" spans="1:11" x14ac:dyDescent="0.25">
      <c r="A106" s="2"/>
      <c r="B106" s="4">
        <v>83</v>
      </c>
      <c r="C106" s="5" t="s">
        <v>99</v>
      </c>
      <c r="D106" s="4">
        <v>400</v>
      </c>
      <c r="E106" s="19" t="s">
        <v>4</v>
      </c>
      <c r="F106" s="61">
        <v>52</v>
      </c>
      <c r="G106" s="49">
        <v>76</v>
      </c>
      <c r="H106" s="49">
        <v>81</v>
      </c>
      <c r="I106" s="50">
        <f>(F106+G106+H106)/3*0.38*1.73</f>
        <v>45.798866666666669</v>
      </c>
      <c r="J106" s="51">
        <f t="shared" si="3"/>
        <v>11.449716666666667</v>
      </c>
      <c r="K106" s="42"/>
    </row>
    <row r="107" spans="1:11" x14ac:dyDescent="0.25">
      <c r="A107" s="2"/>
      <c r="B107" s="4">
        <v>84</v>
      </c>
      <c r="C107" s="5" t="s">
        <v>100</v>
      </c>
      <c r="D107" s="4">
        <v>180</v>
      </c>
      <c r="E107" s="19" t="s">
        <v>164</v>
      </c>
      <c r="F107" s="60">
        <v>165</v>
      </c>
      <c r="G107" s="52">
        <v>174</v>
      </c>
      <c r="H107" s="52">
        <v>187</v>
      </c>
      <c r="I107" s="50">
        <f>(F107+G107+H107)/3*0.38*1.73</f>
        <v>115.26413333333333</v>
      </c>
      <c r="J107" s="51">
        <f t="shared" si="3"/>
        <v>64.035629629629625</v>
      </c>
      <c r="K107" s="42"/>
    </row>
    <row r="108" spans="1:11" x14ac:dyDescent="0.25">
      <c r="A108" s="2"/>
      <c r="B108" s="4">
        <v>85</v>
      </c>
      <c r="C108" s="5" t="s">
        <v>101</v>
      </c>
      <c r="D108" s="4">
        <v>180</v>
      </c>
      <c r="E108" s="19" t="s">
        <v>164</v>
      </c>
      <c r="F108" s="60">
        <v>124</v>
      </c>
      <c r="G108" s="52">
        <v>131</v>
      </c>
      <c r="H108" s="52">
        <v>140</v>
      </c>
      <c r="I108" s="50">
        <f>(F108+G108+H108)/3*0.38*1.73</f>
        <v>86.557666666666663</v>
      </c>
      <c r="J108" s="51">
        <f t="shared" si="3"/>
        <v>48.087592592592593</v>
      </c>
      <c r="K108" s="42"/>
    </row>
    <row r="109" spans="1:11" x14ac:dyDescent="0.25">
      <c r="A109" s="2"/>
      <c r="B109" s="4">
        <v>86</v>
      </c>
      <c r="C109" s="5" t="s">
        <v>102</v>
      </c>
      <c r="D109" s="4">
        <v>400</v>
      </c>
      <c r="E109" s="19" t="s">
        <v>198</v>
      </c>
      <c r="F109" s="60">
        <v>260</v>
      </c>
      <c r="G109" s="52">
        <v>244</v>
      </c>
      <c r="H109" s="52">
        <v>245</v>
      </c>
      <c r="I109" s="50">
        <f>(F109+G109+H109)/3*0.38*1.73</f>
        <v>164.13086666666666</v>
      </c>
      <c r="J109" s="51">
        <f t="shared" si="3"/>
        <v>41.032716666666666</v>
      </c>
      <c r="K109" s="42"/>
    </row>
    <row r="110" spans="1:11" x14ac:dyDescent="0.25">
      <c r="A110" s="2"/>
      <c r="B110" s="4">
        <v>87</v>
      </c>
      <c r="C110" s="15" t="s">
        <v>103</v>
      </c>
      <c r="D110" s="4">
        <v>320</v>
      </c>
      <c r="E110" s="19" t="s">
        <v>253</v>
      </c>
      <c r="F110" s="49">
        <v>0</v>
      </c>
      <c r="G110" s="49">
        <v>0</v>
      </c>
      <c r="H110" s="49">
        <v>0</v>
      </c>
      <c r="I110" s="50">
        <f>(F110+G110+H110)/3*0.38*1.73</f>
        <v>0</v>
      </c>
      <c r="J110" s="51">
        <f t="shared" si="3"/>
        <v>0</v>
      </c>
      <c r="K110" s="42"/>
    </row>
    <row r="111" spans="1:11" x14ac:dyDescent="0.25">
      <c r="A111" s="2"/>
      <c r="B111" s="4">
        <v>88</v>
      </c>
      <c r="C111" s="5" t="s">
        <v>104</v>
      </c>
      <c r="D111" s="4">
        <v>250</v>
      </c>
      <c r="E111" s="19" t="s">
        <v>199</v>
      </c>
      <c r="F111" s="60">
        <v>78</v>
      </c>
      <c r="G111" s="52">
        <v>82</v>
      </c>
      <c r="H111" s="52">
        <v>100</v>
      </c>
      <c r="I111" s="50">
        <f>(F111+G111+H111)/3*0.38*1.73</f>
        <v>56.974666666666671</v>
      </c>
      <c r="J111" s="51">
        <f t="shared" si="3"/>
        <v>22.789866666666668</v>
      </c>
      <c r="K111" s="42"/>
    </row>
    <row r="112" spans="1:11" x14ac:dyDescent="0.25">
      <c r="A112" s="2"/>
      <c r="B112" s="4">
        <v>89</v>
      </c>
      <c r="C112" s="5" t="s">
        <v>105</v>
      </c>
      <c r="D112" s="4">
        <v>630</v>
      </c>
      <c r="E112" s="17" t="s">
        <v>4</v>
      </c>
      <c r="F112" s="61">
        <v>145</v>
      </c>
      <c r="G112" s="49">
        <v>170</v>
      </c>
      <c r="H112" s="49">
        <v>143</v>
      </c>
      <c r="I112" s="50">
        <f>(F112+G112+H112)/3*0.38*1.73</f>
        <v>100.36306666666665</v>
      </c>
      <c r="J112" s="51">
        <f t="shared" si="3"/>
        <v>15.930645502645502</v>
      </c>
      <c r="K112" s="42"/>
    </row>
    <row r="113" spans="1:11" x14ac:dyDescent="0.25">
      <c r="A113" s="2"/>
      <c r="B113" s="4">
        <v>90</v>
      </c>
      <c r="C113" s="10" t="s">
        <v>229</v>
      </c>
      <c r="D113" s="4">
        <v>400</v>
      </c>
      <c r="E113" s="19" t="s">
        <v>211</v>
      </c>
      <c r="F113" s="61">
        <v>85</v>
      </c>
      <c r="G113" s="49">
        <v>87</v>
      </c>
      <c r="H113" s="49">
        <v>80</v>
      </c>
      <c r="I113" s="50">
        <f>(F113+G113+H113)/3*0.38*1.73</f>
        <v>55.221600000000002</v>
      </c>
      <c r="J113" s="51">
        <f t="shared" si="3"/>
        <v>13.805400000000001</v>
      </c>
      <c r="K113" s="42"/>
    </row>
    <row r="114" spans="1:11" x14ac:dyDescent="0.25">
      <c r="A114" s="2"/>
      <c r="B114" s="4">
        <v>91</v>
      </c>
      <c r="C114" s="5" t="s">
        <v>107</v>
      </c>
      <c r="D114" s="4">
        <v>100</v>
      </c>
      <c r="E114" s="19" t="s">
        <v>200</v>
      </c>
      <c r="F114" s="60">
        <v>87</v>
      </c>
      <c r="G114" s="52">
        <v>92</v>
      </c>
      <c r="H114" s="52">
        <v>71</v>
      </c>
      <c r="I114" s="50">
        <f>(F114+G114+H114)/3*0.38*1.73</f>
        <v>54.783333333333331</v>
      </c>
      <c r="J114" s="51">
        <f t="shared" si="3"/>
        <v>54.783333333333331</v>
      </c>
      <c r="K114" s="42"/>
    </row>
    <row r="115" spans="1:11" x14ac:dyDescent="0.25">
      <c r="A115" s="2"/>
      <c r="B115" s="4">
        <v>92</v>
      </c>
      <c r="C115" s="5" t="s">
        <v>108</v>
      </c>
      <c r="D115" s="4">
        <v>630</v>
      </c>
      <c r="E115" s="19" t="s">
        <v>164</v>
      </c>
      <c r="F115" s="60">
        <v>127</v>
      </c>
      <c r="G115" s="52">
        <v>110</v>
      </c>
      <c r="H115" s="52">
        <v>115</v>
      </c>
      <c r="I115" s="50">
        <f>(F115+G115+H115)/3*0.38*1.73</f>
        <v>77.134933333333336</v>
      </c>
      <c r="J115" s="51">
        <f t="shared" si="3"/>
        <v>12.243640211640212</v>
      </c>
      <c r="K115" s="42"/>
    </row>
    <row r="116" spans="1:11" x14ac:dyDescent="0.25">
      <c r="A116" s="2"/>
      <c r="B116" s="4">
        <v>93</v>
      </c>
      <c r="C116" s="5" t="s">
        <v>109</v>
      </c>
      <c r="D116" s="4">
        <v>400</v>
      </c>
      <c r="E116" s="19" t="s">
        <v>164</v>
      </c>
      <c r="F116" s="60">
        <v>140</v>
      </c>
      <c r="G116" s="52">
        <v>130</v>
      </c>
      <c r="H116" s="52">
        <v>127</v>
      </c>
      <c r="I116" s="50">
        <f>(F116+G116+H116)/3*0.38*1.73</f>
        <v>86.99593333333334</v>
      </c>
      <c r="J116" s="51">
        <f t="shared" si="3"/>
        <v>21.748983333333335</v>
      </c>
      <c r="K116" s="42"/>
    </row>
    <row r="117" spans="1:11" x14ac:dyDescent="0.25">
      <c r="A117" s="2"/>
      <c r="B117" s="4">
        <v>94</v>
      </c>
      <c r="C117" s="5" t="s">
        <v>110</v>
      </c>
      <c r="D117" s="4">
        <v>100</v>
      </c>
      <c r="E117" s="19" t="s">
        <v>201</v>
      </c>
      <c r="F117" s="60">
        <v>178</v>
      </c>
      <c r="G117" s="52">
        <v>192</v>
      </c>
      <c r="H117" s="52">
        <v>163</v>
      </c>
      <c r="I117" s="50">
        <f>(F117+G117+H117)/3*0.38*1.73</f>
        <v>116.79806666666667</v>
      </c>
      <c r="J117" s="51">
        <f t="shared" si="3"/>
        <v>116.79806666666667</v>
      </c>
      <c r="K117" s="42"/>
    </row>
    <row r="118" spans="1:11" x14ac:dyDescent="0.25">
      <c r="A118" s="2"/>
      <c r="B118" s="4">
        <v>95</v>
      </c>
      <c r="C118" s="5" t="s">
        <v>111</v>
      </c>
      <c r="D118" s="4">
        <v>630</v>
      </c>
      <c r="E118" s="19" t="s">
        <v>202</v>
      </c>
      <c r="F118" s="60">
        <v>180</v>
      </c>
      <c r="G118" s="52">
        <v>195</v>
      </c>
      <c r="H118" s="52">
        <v>215</v>
      </c>
      <c r="I118" s="50">
        <f>(F118+G118+H118)/3*0.38*1.73</f>
        <v>129.28866666666667</v>
      </c>
      <c r="J118" s="51">
        <f t="shared" si="3"/>
        <v>20.522010582010584</v>
      </c>
      <c r="K118" s="42"/>
    </row>
    <row r="119" spans="1:11" x14ac:dyDescent="0.25">
      <c r="A119" s="2"/>
      <c r="B119" s="4">
        <v>96</v>
      </c>
      <c r="C119" s="81" t="s">
        <v>112</v>
      </c>
      <c r="D119" s="4">
        <v>400</v>
      </c>
      <c r="E119" s="19" t="s">
        <v>242</v>
      </c>
      <c r="F119" s="49">
        <v>453</v>
      </c>
      <c r="G119" s="49">
        <v>448</v>
      </c>
      <c r="H119" s="49">
        <v>462</v>
      </c>
      <c r="I119" s="50">
        <f>(F119+G119+H119)/3*0.38*1.73</f>
        <v>298.67873333333335</v>
      </c>
      <c r="J119" s="51">
        <f t="shared" si="3"/>
        <v>74.669683333333339</v>
      </c>
      <c r="K119" s="42"/>
    </row>
    <row r="120" spans="1:11" x14ac:dyDescent="0.25">
      <c r="A120" s="2"/>
      <c r="B120" s="4"/>
      <c r="C120" s="82"/>
      <c r="D120" s="4">
        <v>400</v>
      </c>
      <c r="E120" s="19" t="s">
        <v>243</v>
      </c>
      <c r="F120" s="49">
        <v>0</v>
      </c>
      <c r="G120" s="49">
        <v>0</v>
      </c>
      <c r="H120" s="49">
        <v>0</v>
      </c>
      <c r="I120" s="50">
        <f>(F120+G120+H120)/3*0.38*1.73</f>
        <v>0</v>
      </c>
      <c r="J120" s="51">
        <f t="shared" si="3"/>
        <v>0</v>
      </c>
      <c r="K120" s="42"/>
    </row>
    <row r="121" spans="1:11" x14ac:dyDescent="0.25">
      <c r="A121" s="2"/>
      <c r="B121" s="4">
        <v>97</v>
      </c>
      <c r="C121" s="5" t="s">
        <v>113</v>
      </c>
      <c r="D121" s="4">
        <v>400</v>
      </c>
      <c r="E121" s="19" t="s">
        <v>244</v>
      </c>
      <c r="F121" s="49">
        <v>232</v>
      </c>
      <c r="G121" s="49">
        <v>229</v>
      </c>
      <c r="H121" s="49">
        <v>225</v>
      </c>
      <c r="I121" s="50">
        <f>(F121+G121+H121)/3*0.38*1.73</f>
        <v>150.32546666666667</v>
      </c>
      <c r="J121" s="51">
        <f t="shared" si="3"/>
        <v>37.581366666666668</v>
      </c>
      <c r="K121" s="42"/>
    </row>
    <row r="122" spans="1:11" x14ac:dyDescent="0.25">
      <c r="A122" s="2"/>
      <c r="B122" s="4">
        <v>98</v>
      </c>
      <c r="C122" s="5" t="s">
        <v>114</v>
      </c>
      <c r="D122" s="4">
        <v>250</v>
      </c>
      <c r="E122" s="19" t="s">
        <v>243</v>
      </c>
      <c r="F122" s="60">
        <v>212</v>
      </c>
      <c r="G122" s="52">
        <v>196</v>
      </c>
      <c r="H122" s="52">
        <v>184</v>
      </c>
      <c r="I122" s="50">
        <f>(F122+G122+H122)/3*0.38*1.73</f>
        <v>129.72693333333333</v>
      </c>
      <c r="J122" s="51">
        <f t="shared" si="3"/>
        <v>51.890773333333328</v>
      </c>
      <c r="K122" s="42"/>
    </row>
    <row r="123" spans="1:11" x14ac:dyDescent="0.25">
      <c r="A123" s="2"/>
      <c r="B123" s="4">
        <v>100</v>
      </c>
      <c r="C123" s="5" t="s">
        <v>115</v>
      </c>
      <c r="D123" s="4">
        <v>160</v>
      </c>
      <c r="E123" s="19" t="s">
        <v>164</v>
      </c>
      <c r="F123" s="60">
        <v>34</v>
      </c>
      <c r="G123" s="52">
        <v>46</v>
      </c>
      <c r="H123" s="52">
        <v>52</v>
      </c>
      <c r="I123" s="50">
        <f>(F123+G123+H123)/3*0.38*1.73</f>
        <v>28.925599999999999</v>
      </c>
      <c r="J123" s="51">
        <f t="shared" si="3"/>
        <v>18.078500000000002</v>
      </c>
      <c r="K123" s="42"/>
    </row>
    <row r="124" spans="1:11" x14ac:dyDescent="0.25">
      <c r="A124" s="2"/>
      <c r="B124" s="4">
        <v>101</v>
      </c>
      <c r="C124" s="5" t="s">
        <v>116</v>
      </c>
      <c r="D124" s="4">
        <v>100</v>
      </c>
      <c r="E124" s="19" t="s">
        <v>245</v>
      </c>
      <c r="F124" s="60">
        <v>49</v>
      </c>
      <c r="G124" s="52">
        <v>38</v>
      </c>
      <c r="H124" s="52">
        <v>45</v>
      </c>
      <c r="I124" s="50">
        <f>(F124+G124+H124)/3*0.38*1.73</f>
        <v>28.925599999999999</v>
      </c>
      <c r="J124" s="51">
        <f t="shared" si="3"/>
        <v>28.925600000000003</v>
      </c>
      <c r="K124" s="42"/>
    </row>
    <row r="125" spans="1:11" x14ac:dyDescent="0.25">
      <c r="A125" s="2"/>
      <c r="B125" s="4">
        <v>102</v>
      </c>
      <c r="C125" s="5" t="s">
        <v>117</v>
      </c>
      <c r="D125" s="4">
        <v>250</v>
      </c>
      <c r="E125" s="19" t="s">
        <v>164</v>
      </c>
      <c r="F125" s="60">
        <v>124</v>
      </c>
      <c r="G125" s="52">
        <v>132</v>
      </c>
      <c r="H125" s="52">
        <v>149</v>
      </c>
      <c r="I125" s="50">
        <f>(F125+G125+H125)/3*0.38*1.73</f>
        <v>88.748999999999995</v>
      </c>
      <c r="J125" s="51">
        <f t="shared" si="3"/>
        <v>35.499600000000001</v>
      </c>
      <c r="K125" s="42"/>
    </row>
    <row r="126" spans="1:11" x14ac:dyDescent="0.25">
      <c r="A126" s="2"/>
      <c r="B126" s="4">
        <v>103</v>
      </c>
      <c r="C126" s="5" t="s">
        <v>118</v>
      </c>
      <c r="D126" s="4">
        <v>160</v>
      </c>
      <c r="E126" s="19" t="s">
        <v>242</v>
      </c>
      <c r="F126" s="60">
        <v>157</v>
      </c>
      <c r="G126" s="52">
        <v>133</v>
      </c>
      <c r="H126" s="52">
        <v>164</v>
      </c>
      <c r="I126" s="50">
        <f>(F126+G126+H126)/3*0.38*1.73</f>
        <v>99.486533333333341</v>
      </c>
      <c r="J126" s="51">
        <f t="shared" si="3"/>
        <v>62.179083333333338</v>
      </c>
      <c r="K126" s="42"/>
    </row>
    <row r="127" spans="1:11" x14ac:dyDescent="0.25">
      <c r="A127" s="2"/>
      <c r="B127" s="4">
        <v>104</v>
      </c>
      <c r="C127" s="5" t="s">
        <v>119</v>
      </c>
      <c r="D127" s="4">
        <v>100</v>
      </c>
      <c r="E127" s="19" t="s">
        <v>246</v>
      </c>
      <c r="F127" s="60">
        <v>45</v>
      </c>
      <c r="G127" s="52">
        <v>45</v>
      </c>
      <c r="H127" s="52">
        <v>39</v>
      </c>
      <c r="I127" s="50">
        <f>(F127+G127+H127)/3*0.38*1.73</f>
        <v>28.2682</v>
      </c>
      <c r="J127" s="51">
        <f t="shared" si="3"/>
        <v>28.2682</v>
      </c>
      <c r="K127" s="42"/>
    </row>
    <row r="128" spans="1:11" x14ac:dyDescent="0.25">
      <c r="A128" s="2"/>
      <c r="B128" s="4">
        <v>105</v>
      </c>
      <c r="C128" s="5" t="s">
        <v>120</v>
      </c>
      <c r="D128" s="4">
        <v>160</v>
      </c>
      <c r="E128" s="19" t="s">
        <v>164</v>
      </c>
      <c r="F128" s="60">
        <v>110</v>
      </c>
      <c r="G128" s="52">
        <v>109</v>
      </c>
      <c r="H128" s="52">
        <v>100</v>
      </c>
      <c r="I128" s="50">
        <f>(F128+G128+H128)/3*0.38*1.73</f>
        <v>69.903533333333328</v>
      </c>
      <c r="J128" s="51">
        <f t="shared" si="3"/>
        <v>43.689708333333336</v>
      </c>
      <c r="K128" s="42"/>
    </row>
    <row r="129" spans="1:11" ht="30" x14ac:dyDescent="0.25">
      <c r="A129" s="2"/>
      <c r="B129" s="4">
        <v>106</v>
      </c>
      <c r="C129" s="81" t="s">
        <v>121</v>
      </c>
      <c r="D129" s="4">
        <v>630</v>
      </c>
      <c r="E129" s="17" t="s">
        <v>247</v>
      </c>
      <c r="F129" s="60">
        <v>118</v>
      </c>
      <c r="G129" s="52">
        <v>153</v>
      </c>
      <c r="H129" s="52">
        <v>108</v>
      </c>
      <c r="I129" s="50">
        <f>(F129+G129+H129)/3*0.38*1.73</f>
        <v>83.051533333333339</v>
      </c>
      <c r="J129" s="51">
        <f t="shared" si="3"/>
        <v>13.182783068783069</v>
      </c>
      <c r="K129" s="42"/>
    </row>
    <row r="130" spans="1:11" x14ac:dyDescent="0.25">
      <c r="A130" s="2"/>
      <c r="B130" s="4"/>
      <c r="C130" s="82"/>
      <c r="D130" s="4">
        <v>250</v>
      </c>
      <c r="E130" s="17" t="s">
        <v>164</v>
      </c>
      <c r="F130" s="49">
        <v>132</v>
      </c>
      <c r="G130" s="49">
        <v>124</v>
      </c>
      <c r="H130" s="49">
        <v>150</v>
      </c>
      <c r="I130" s="50">
        <f>(F130+G130+H130)/3*0.38*1.73</f>
        <v>88.968133333333341</v>
      </c>
      <c r="J130" s="51">
        <f t="shared" si="3"/>
        <v>35.587253333333337</v>
      </c>
      <c r="K130" s="42"/>
    </row>
    <row r="131" spans="1:11" x14ac:dyDescent="0.25">
      <c r="A131" s="2"/>
      <c r="B131" s="4">
        <v>107</v>
      </c>
      <c r="C131" s="5" t="s">
        <v>122</v>
      </c>
      <c r="D131" s="4">
        <v>250</v>
      </c>
      <c r="E131" s="17" t="s">
        <v>1</v>
      </c>
      <c r="F131" s="60">
        <v>197</v>
      </c>
      <c r="G131" s="52">
        <v>234</v>
      </c>
      <c r="H131" s="52">
        <v>184</v>
      </c>
      <c r="I131" s="50">
        <f>(F131+G131+H131)/3*0.38*1.73</f>
        <v>134.767</v>
      </c>
      <c r="J131" s="51">
        <f t="shared" si="3"/>
        <v>53.906799999999997</v>
      </c>
      <c r="K131" s="42"/>
    </row>
    <row r="132" spans="1:11" x14ac:dyDescent="0.25">
      <c r="A132" s="2"/>
      <c r="B132" s="4">
        <v>108</v>
      </c>
      <c r="C132" s="5" t="s">
        <v>123</v>
      </c>
      <c r="D132" s="4">
        <v>250</v>
      </c>
      <c r="E132" s="17" t="s">
        <v>1</v>
      </c>
      <c r="F132" s="60">
        <v>303</v>
      </c>
      <c r="G132" s="52">
        <v>364</v>
      </c>
      <c r="H132" s="52">
        <v>318</v>
      </c>
      <c r="I132" s="50">
        <f>(F132+G132+H132)/3*0.38*1.73</f>
        <v>215.84633333333332</v>
      </c>
      <c r="J132" s="51">
        <f t="shared" si="3"/>
        <v>86.338533333333316</v>
      </c>
      <c r="K132" s="42"/>
    </row>
    <row r="133" spans="1:11" x14ac:dyDescent="0.25">
      <c r="A133" s="2"/>
      <c r="B133" s="4">
        <v>109</v>
      </c>
      <c r="C133" s="5" t="s">
        <v>124</v>
      </c>
      <c r="D133" s="4">
        <v>630</v>
      </c>
      <c r="E133" s="17" t="s">
        <v>1</v>
      </c>
      <c r="F133" s="49">
        <v>520</v>
      </c>
      <c r="G133" s="49">
        <v>515</v>
      </c>
      <c r="H133" s="49">
        <v>629</v>
      </c>
      <c r="I133" s="50">
        <f>(F133+G133+H133)/3*0.38*1.73</f>
        <v>364.63786666666664</v>
      </c>
      <c r="J133" s="51">
        <f t="shared" si="3"/>
        <v>57.879026455026448</v>
      </c>
      <c r="K133" s="42"/>
    </row>
    <row r="134" spans="1:11" x14ac:dyDescent="0.25">
      <c r="A134" s="2"/>
      <c r="B134" s="4">
        <v>110</v>
      </c>
      <c r="C134" s="81" t="s">
        <v>125</v>
      </c>
      <c r="D134" s="4">
        <v>400</v>
      </c>
      <c r="E134" s="17" t="s">
        <v>74</v>
      </c>
      <c r="F134" s="49">
        <v>287</v>
      </c>
      <c r="G134" s="49">
        <v>325</v>
      </c>
      <c r="H134" s="49">
        <v>306</v>
      </c>
      <c r="I134" s="50">
        <f>(F134+G134+H134)/3*0.38*1.73</f>
        <v>201.1644</v>
      </c>
      <c r="J134" s="51">
        <f t="shared" si="3"/>
        <v>50.2911</v>
      </c>
      <c r="K134" s="42"/>
    </row>
    <row r="135" spans="1:11" ht="30" x14ac:dyDescent="0.25">
      <c r="A135" s="2"/>
      <c r="B135" s="4"/>
      <c r="C135" s="82"/>
      <c r="D135" s="4">
        <v>400</v>
      </c>
      <c r="E135" s="17" t="s">
        <v>248</v>
      </c>
      <c r="F135" s="60">
        <v>240</v>
      </c>
      <c r="G135" s="52">
        <v>262</v>
      </c>
      <c r="H135" s="52">
        <v>280</v>
      </c>
      <c r="I135" s="50">
        <f>(F135+G135+H135)/3*0.38*1.73</f>
        <v>171.36226666666667</v>
      </c>
      <c r="J135" s="51">
        <f t="shared" si="3"/>
        <v>42.840566666666668</v>
      </c>
      <c r="K135" s="42"/>
    </row>
    <row r="136" spans="1:11" x14ac:dyDescent="0.25">
      <c r="A136" s="2"/>
      <c r="B136" s="4">
        <v>111</v>
      </c>
      <c r="C136" s="5" t="s">
        <v>126</v>
      </c>
      <c r="D136" s="4">
        <v>400</v>
      </c>
      <c r="E136" s="17" t="s">
        <v>127</v>
      </c>
      <c r="F136" s="49">
        <v>450</v>
      </c>
      <c r="G136" s="49">
        <v>500</v>
      </c>
      <c r="H136" s="49">
        <v>487</v>
      </c>
      <c r="I136" s="50">
        <f>(F136+G136+H136)/3*0.38*1.73</f>
        <v>314.89460000000003</v>
      </c>
      <c r="J136" s="51">
        <f t="shared" si="3"/>
        <v>78.723650000000006</v>
      </c>
      <c r="K136" s="42"/>
    </row>
    <row r="137" spans="1:11" x14ac:dyDescent="0.25">
      <c r="A137" s="2"/>
      <c r="B137" s="4">
        <v>112</v>
      </c>
      <c r="C137" s="5" t="s">
        <v>128</v>
      </c>
      <c r="D137" s="4">
        <v>250</v>
      </c>
      <c r="E137" s="17" t="s">
        <v>1</v>
      </c>
      <c r="F137" s="49">
        <v>300</v>
      </c>
      <c r="G137" s="49">
        <v>280</v>
      </c>
      <c r="H137" s="49">
        <v>300</v>
      </c>
      <c r="I137" s="50">
        <f>(F137+G137+H137)/3*0.38*1.73</f>
        <v>192.83733333333331</v>
      </c>
      <c r="J137" s="51">
        <f t="shared" si="3"/>
        <v>77.134933333333322</v>
      </c>
      <c r="K137" s="42"/>
    </row>
    <row r="138" spans="1:11" x14ac:dyDescent="0.25">
      <c r="A138" s="2"/>
      <c r="B138" s="4">
        <v>113</v>
      </c>
      <c r="C138" s="5" t="s">
        <v>129</v>
      </c>
      <c r="D138" s="4">
        <v>160</v>
      </c>
      <c r="E138" s="17" t="s">
        <v>1</v>
      </c>
      <c r="F138" s="49">
        <v>200</v>
      </c>
      <c r="G138" s="49">
        <v>190</v>
      </c>
      <c r="H138" s="49">
        <v>189</v>
      </c>
      <c r="I138" s="50">
        <f>(F138+G138+H138)/3*0.38*1.73</f>
        <v>126.87820000000001</v>
      </c>
      <c r="J138" s="51">
        <f t="shared" si="3"/>
        <v>79.298874999999995</v>
      </c>
      <c r="K138" s="42"/>
    </row>
    <row r="139" spans="1:11" x14ac:dyDescent="0.25">
      <c r="A139" s="2"/>
      <c r="B139" s="4">
        <v>114</v>
      </c>
      <c r="C139" s="5" t="s">
        <v>130</v>
      </c>
      <c r="D139" s="4">
        <v>320</v>
      </c>
      <c r="E139" s="17" t="s">
        <v>1</v>
      </c>
      <c r="F139" s="49">
        <v>231</v>
      </c>
      <c r="G139" s="49">
        <v>172</v>
      </c>
      <c r="H139" s="49">
        <v>180</v>
      </c>
      <c r="I139" s="50">
        <f>(F139+G139+H139)/3*0.38*1.73</f>
        <v>127.75473333333335</v>
      </c>
      <c r="J139" s="51">
        <f t="shared" si="3"/>
        <v>39.92335416666667</v>
      </c>
      <c r="K139" s="42"/>
    </row>
    <row r="140" spans="1:11" ht="30" x14ac:dyDescent="0.25">
      <c r="A140" s="2"/>
      <c r="B140" s="4">
        <v>115</v>
      </c>
      <c r="C140" s="5" t="s">
        <v>131</v>
      </c>
      <c r="D140" s="4">
        <v>250</v>
      </c>
      <c r="E140" s="17" t="s">
        <v>249</v>
      </c>
      <c r="F140" s="60">
        <v>296</v>
      </c>
      <c r="G140" s="52">
        <v>245</v>
      </c>
      <c r="H140" s="52">
        <v>218</v>
      </c>
      <c r="I140" s="50">
        <f>(F140+G140+H140)/3*0.38*1.73</f>
        <v>166.32220000000001</v>
      </c>
      <c r="J140" s="51">
        <f t="shared" si="3"/>
        <v>66.528880000000001</v>
      </c>
      <c r="K140" s="42"/>
    </row>
    <row r="141" spans="1:11" x14ac:dyDescent="0.25">
      <c r="A141" s="2"/>
      <c r="B141" s="4">
        <v>116</v>
      </c>
      <c r="C141" s="5" t="s">
        <v>132</v>
      </c>
      <c r="D141" s="4">
        <v>250</v>
      </c>
      <c r="E141" s="17" t="s">
        <v>1</v>
      </c>
      <c r="F141" s="60">
        <v>230</v>
      </c>
      <c r="G141" s="52">
        <v>237</v>
      </c>
      <c r="H141" s="52">
        <v>240</v>
      </c>
      <c r="I141" s="50">
        <f>(F141+G141+H141)/3*0.38*1.73</f>
        <v>154.92726666666667</v>
      </c>
      <c r="J141" s="51">
        <f t="shared" si="3"/>
        <v>61.970906666666671</v>
      </c>
      <c r="K141" s="42"/>
    </row>
    <row r="142" spans="1:11" x14ac:dyDescent="0.25">
      <c r="A142" s="2"/>
      <c r="B142" s="4">
        <v>117</v>
      </c>
      <c r="C142" s="5" t="s">
        <v>133</v>
      </c>
      <c r="D142" s="4">
        <v>400</v>
      </c>
      <c r="E142" s="17" t="s">
        <v>1</v>
      </c>
      <c r="F142" s="49">
        <v>223</v>
      </c>
      <c r="G142" s="49">
        <v>210</v>
      </c>
      <c r="H142" s="49">
        <v>235</v>
      </c>
      <c r="I142" s="50">
        <f>(F142+G142+H142)/3*0.38*1.73</f>
        <v>146.38106666666667</v>
      </c>
      <c r="J142" s="51">
        <f t="shared" si="3"/>
        <v>36.595266666666667</v>
      </c>
      <c r="K142" s="42"/>
    </row>
    <row r="143" spans="1:11" x14ac:dyDescent="0.25">
      <c r="A143" s="2"/>
      <c r="B143" s="4">
        <v>118</v>
      </c>
      <c r="C143" s="5" t="s">
        <v>134</v>
      </c>
      <c r="D143" s="4">
        <v>400</v>
      </c>
      <c r="E143" s="17" t="s">
        <v>135</v>
      </c>
      <c r="F143" s="60">
        <v>154</v>
      </c>
      <c r="G143" s="52">
        <v>167</v>
      </c>
      <c r="H143" s="52">
        <v>176</v>
      </c>
      <c r="I143" s="50">
        <f>(F143+G143+H143)/3*0.38*1.73</f>
        <v>108.90926666666667</v>
      </c>
      <c r="J143" s="51">
        <f t="shared" si="3"/>
        <v>27.227316666666667</v>
      </c>
      <c r="K143" s="42"/>
    </row>
    <row r="144" spans="1:11" x14ac:dyDescent="0.25">
      <c r="A144" s="2"/>
      <c r="B144" s="4">
        <v>119</v>
      </c>
      <c r="C144" s="5" t="s">
        <v>136</v>
      </c>
      <c r="D144" s="4">
        <v>250</v>
      </c>
      <c r="E144" s="17" t="s">
        <v>137</v>
      </c>
      <c r="F144" s="60">
        <v>143</v>
      </c>
      <c r="G144" s="52">
        <v>129</v>
      </c>
      <c r="H144" s="52">
        <v>135</v>
      </c>
      <c r="I144" s="50">
        <f>(F144+G144+H144)/3*0.38*1.73</f>
        <v>89.187266666666659</v>
      </c>
      <c r="J144" s="51">
        <f t="shared" si="3"/>
        <v>35.674906666666658</v>
      </c>
      <c r="K144" s="42"/>
    </row>
    <row r="145" spans="1:11" x14ac:dyDescent="0.25">
      <c r="A145" s="2"/>
      <c r="B145" s="4">
        <v>120</v>
      </c>
      <c r="C145" s="5" t="s">
        <v>138</v>
      </c>
      <c r="D145" s="4">
        <v>400</v>
      </c>
      <c r="E145" s="17" t="s">
        <v>1</v>
      </c>
      <c r="F145" s="60">
        <v>525</v>
      </c>
      <c r="G145" s="52">
        <v>500</v>
      </c>
      <c r="H145" s="52">
        <v>510</v>
      </c>
      <c r="I145" s="50">
        <f>(F145+G145+H145)/3*0.38*1.73</f>
        <v>336.36966666666666</v>
      </c>
      <c r="J145" s="51">
        <f t="shared" si="3"/>
        <v>84.092416666666665</v>
      </c>
      <c r="K145" s="42"/>
    </row>
    <row r="146" spans="1:11" x14ac:dyDescent="0.25">
      <c r="A146" s="2"/>
      <c r="B146" s="4">
        <v>121</v>
      </c>
      <c r="C146" s="81" t="s">
        <v>139</v>
      </c>
      <c r="D146" s="4">
        <v>400</v>
      </c>
      <c r="E146" s="17" t="s">
        <v>140</v>
      </c>
      <c r="F146" s="49">
        <v>45</v>
      </c>
      <c r="G146" s="49">
        <v>60</v>
      </c>
      <c r="H146" s="49">
        <v>65</v>
      </c>
      <c r="I146" s="50">
        <f>(F146+G146+H146)/3*0.38*1.73</f>
        <v>37.252666666666663</v>
      </c>
      <c r="J146" s="51">
        <f t="shared" si="3"/>
        <v>9.3131666666666657</v>
      </c>
      <c r="K146" s="42"/>
    </row>
    <row r="147" spans="1:11" x14ac:dyDescent="0.25">
      <c r="A147" s="2"/>
      <c r="B147" s="4"/>
      <c r="C147" s="82"/>
      <c r="D147" s="4">
        <v>400</v>
      </c>
      <c r="E147" s="17" t="s">
        <v>213</v>
      </c>
      <c r="F147" s="61">
        <v>209</v>
      </c>
      <c r="G147" s="49">
        <v>210</v>
      </c>
      <c r="H147" s="49">
        <v>255</v>
      </c>
      <c r="I147" s="50">
        <f>(F147+G147+H147)/3*0.38*1.73</f>
        <v>147.69586666666666</v>
      </c>
      <c r="J147" s="51">
        <f t="shared" si="3"/>
        <v>36.923966666666665</v>
      </c>
      <c r="K147" s="42"/>
    </row>
    <row r="148" spans="1:11" x14ac:dyDescent="0.25">
      <c r="A148" s="2"/>
      <c r="B148" s="4">
        <v>122</v>
      </c>
      <c r="C148" s="5" t="s">
        <v>141</v>
      </c>
      <c r="D148" s="4">
        <v>400</v>
      </c>
      <c r="E148" s="17" t="s">
        <v>1</v>
      </c>
      <c r="F148" s="60">
        <v>329</v>
      </c>
      <c r="G148" s="52">
        <v>383</v>
      </c>
      <c r="H148" s="52">
        <v>336</v>
      </c>
      <c r="I148" s="50">
        <f>(F148+G148+H148)/3*0.38*1.73</f>
        <v>229.65173333333334</v>
      </c>
      <c r="J148" s="51">
        <f t="shared" si="3"/>
        <v>57.412933333333335</v>
      </c>
      <c r="K148" s="42"/>
    </row>
    <row r="149" spans="1:11" x14ac:dyDescent="0.25">
      <c r="A149" s="2"/>
      <c r="B149" s="4">
        <v>123</v>
      </c>
      <c r="C149" s="5" t="s">
        <v>142</v>
      </c>
      <c r="D149" s="4">
        <v>400</v>
      </c>
      <c r="E149" s="17" t="s">
        <v>8</v>
      </c>
      <c r="F149" s="60">
        <v>427</v>
      </c>
      <c r="G149" s="52">
        <v>360</v>
      </c>
      <c r="H149" s="52">
        <v>370</v>
      </c>
      <c r="I149" s="50">
        <f>(F149+G149+H149)/3*0.38*1.73</f>
        <v>253.53726666666668</v>
      </c>
      <c r="J149" s="51">
        <f t="shared" si="3"/>
        <v>63.38431666666667</v>
      </c>
      <c r="K149" s="42"/>
    </row>
    <row r="150" spans="1:11" x14ac:dyDescent="0.25">
      <c r="A150" s="2"/>
      <c r="B150" s="4">
        <v>124</v>
      </c>
      <c r="C150" s="5" t="s">
        <v>143</v>
      </c>
      <c r="D150" s="4">
        <v>630</v>
      </c>
      <c r="E150" s="17" t="s">
        <v>1</v>
      </c>
      <c r="F150" s="61">
        <v>540</v>
      </c>
      <c r="G150" s="49">
        <v>554</v>
      </c>
      <c r="H150" s="49">
        <v>523</v>
      </c>
      <c r="I150" s="50">
        <f>(F150+G150+H150)/3*0.38*1.73</f>
        <v>354.33859999999999</v>
      </c>
      <c r="J150" s="51">
        <f t="shared" si="3"/>
        <v>56.24422222222222</v>
      </c>
      <c r="K150" s="42"/>
    </row>
    <row r="151" spans="1:11" x14ac:dyDescent="0.25">
      <c r="A151" s="2"/>
      <c r="B151" s="4">
        <v>125</v>
      </c>
      <c r="C151" s="5" t="s">
        <v>144</v>
      </c>
      <c r="D151" s="4">
        <v>250</v>
      </c>
      <c r="E151" s="17" t="s">
        <v>1</v>
      </c>
      <c r="F151" s="62">
        <v>116</v>
      </c>
      <c r="G151" s="57">
        <v>129</v>
      </c>
      <c r="H151" s="57">
        <v>120</v>
      </c>
      <c r="I151" s="50">
        <f>(F151+G151+H151)/3*0.38*1.73</f>
        <v>79.983666666666664</v>
      </c>
      <c r="J151" s="51">
        <f t="shared" si="3"/>
        <v>31.993466666666663</v>
      </c>
      <c r="K151" s="42"/>
    </row>
    <row r="152" spans="1:11" x14ac:dyDescent="0.25">
      <c r="A152" s="2"/>
      <c r="B152" s="4">
        <v>126</v>
      </c>
      <c r="C152" s="5" t="s">
        <v>145</v>
      </c>
      <c r="D152" s="4">
        <v>250</v>
      </c>
      <c r="E152" s="17" t="s">
        <v>4</v>
      </c>
      <c r="F152" s="62">
        <v>125</v>
      </c>
      <c r="G152" s="57">
        <v>142</v>
      </c>
      <c r="H152" s="57">
        <v>133</v>
      </c>
      <c r="I152" s="50">
        <f>(F152+G152+H152)/3*0.38*1.73</f>
        <v>87.653333333333336</v>
      </c>
      <c r="J152" s="51">
        <f t="shared" si="3"/>
        <v>35.06133333333333</v>
      </c>
      <c r="K152" s="42"/>
    </row>
    <row r="153" spans="1:11" x14ac:dyDescent="0.25">
      <c r="A153" s="2"/>
      <c r="B153" s="4">
        <v>127</v>
      </c>
      <c r="C153" s="5" t="s">
        <v>146</v>
      </c>
      <c r="D153" s="4">
        <v>250</v>
      </c>
      <c r="E153" s="17" t="s">
        <v>147</v>
      </c>
      <c r="F153" s="60">
        <v>303</v>
      </c>
      <c r="G153" s="52">
        <v>267</v>
      </c>
      <c r="H153" s="52">
        <v>360</v>
      </c>
      <c r="I153" s="50">
        <f>(F153+G153+H153)/3*0.38*1.73</f>
        <v>203.79399999999998</v>
      </c>
      <c r="J153" s="51">
        <f t="shared" si="3"/>
        <v>81.517599999999987</v>
      </c>
      <c r="K153" s="42"/>
    </row>
    <row r="154" spans="1:11" x14ac:dyDescent="0.25">
      <c r="A154" s="2"/>
      <c r="B154" s="4">
        <v>128</v>
      </c>
      <c r="C154" s="5" t="s">
        <v>148</v>
      </c>
      <c r="D154" s="4">
        <v>160</v>
      </c>
      <c r="E154" s="17" t="s">
        <v>1</v>
      </c>
      <c r="F154" s="62">
        <v>225</v>
      </c>
      <c r="G154" s="57">
        <v>187</v>
      </c>
      <c r="H154" s="57">
        <v>190</v>
      </c>
      <c r="I154" s="50">
        <f>(F154+G154+H154)/3*0.38*1.73</f>
        <v>131.91826666666665</v>
      </c>
      <c r="J154" s="51">
        <f t="shared" si="3"/>
        <v>82.448916666666662</v>
      </c>
      <c r="K154" s="42"/>
    </row>
    <row r="155" spans="1:11" ht="18" customHeight="1" x14ac:dyDescent="0.25">
      <c r="A155" s="2"/>
      <c r="B155" s="4">
        <v>129</v>
      </c>
      <c r="C155" s="81" t="s">
        <v>149</v>
      </c>
      <c r="D155" s="4">
        <v>400</v>
      </c>
      <c r="E155" s="17" t="s">
        <v>164</v>
      </c>
      <c r="F155" s="60">
        <v>185</v>
      </c>
      <c r="G155" s="52">
        <v>247</v>
      </c>
      <c r="H155" s="52">
        <v>200</v>
      </c>
      <c r="I155" s="50">
        <f>(F155+G155+H155)/3*0.38*1.73</f>
        <v>138.49226666666667</v>
      </c>
      <c r="J155" s="51">
        <f t="shared" ref="J155:J156" si="4">I155/D155*100</f>
        <v>34.623066666666666</v>
      </c>
      <c r="K155" s="42"/>
    </row>
    <row r="156" spans="1:11" x14ac:dyDescent="0.25">
      <c r="A156" s="2"/>
      <c r="B156" s="4">
        <v>130</v>
      </c>
      <c r="C156" s="82"/>
      <c r="D156" s="4">
        <v>400</v>
      </c>
      <c r="E156" s="17" t="s">
        <v>213</v>
      </c>
      <c r="F156" s="60">
        <v>142</v>
      </c>
      <c r="G156" s="52">
        <v>121</v>
      </c>
      <c r="H156" s="52">
        <v>115</v>
      </c>
      <c r="I156" s="50">
        <f>(F156+G156+H156)/3*0.38*1.73</f>
        <v>82.832400000000007</v>
      </c>
      <c r="J156" s="51">
        <f t="shared" si="4"/>
        <v>20.708100000000002</v>
      </c>
      <c r="K156" s="42"/>
    </row>
    <row r="157" spans="1:11" x14ac:dyDescent="0.25">
      <c r="A157" s="2"/>
      <c r="B157" s="4">
        <v>131</v>
      </c>
      <c r="C157" s="5" t="s">
        <v>150</v>
      </c>
      <c r="D157" s="4">
        <v>400</v>
      </c>
      <c r="E157" s="17" t="s">
        <v>1</v>
      </c>
      <c r="F157" s="63">
        <v>234</v>
      </c>
      <c r="G157" s="56">
        <v>221</v>
      </c>
      <c r="H157" s="56">
        <v>265</v>
      </c>
      <c r="I157" s="50">
        <f>(F157+G157+H157)/3*0.38*1.73</f>
        <v>157.77600000000001</v>
      </c>
      <c r="J157" s="51">
        <f t="shared" ref="J157:J192" si="5">I157/D157*100</f>
        <v>39.444000000000003</v>
      </c>
      <c r="K157" s="42"/>
    </row>
    <row r="158" spans="1:11" x14ac:dyDescent="0.25">
      <c r="A158" s="2"/>
      <c r="B158" s="4">
        <v>132</v>
      </c>
      <c r="C158" s="5" t="s">
        <v>151</v>
      </c>
      <c r="D158" s="4">
        <v>400</v>
      </c>
      <c r="E158" s="17" t="s">
        <v>1</v>
      </c>
      <c r="F158" s="63">
        <v>438</v>
      </c>
      <c r="G158" s="56">
        <v>400</v>
      </c>
      <c r="H158" s="56">
        <v>404</v>
      </c>
      <c r="I158" s="50">
        <f>(F158+G158+H158)/3*0.38*1.73</f>
        <v>272.16359999999997</v>
      </c>
      <c r="J158" s="51">
        <f t="shared" si="5"/>
        <v>68.040899999999993</v>
      </c>
      <c r="K158" s="42"/>
    </row>
    <row r="159" spans="1:11" x14ac:dyDescent="0.25">
      <c r="A159" s="2"/>
      <c r="B159" s="4">
        <v>133</v>
      </c>
      <c r="C159" s="5" t="s">
        <v>152</v>
      </c>
      <c r="D159" s="4">
        <v>400</v>
      </c>
      <c r="E159" s="17" t="s">
        <v>1</v>
      </c>
      <c r="F159" s="60">
        <v>300</v>
      </c>
      <c r="G159" s="52">
        <v>302</v>
      </c>
      <c r="H159" s="52">
        <v>310</v>
      </c>
      <c r="I159" s="50">
        <f>(F159+G159+H159)/3*0.38*1.73</f>
        <v>199.84959999999998</v>
      </c>
      <c r="J159" s="51">
        <f t="shared" si="5"/>
        <v>49.962399999999995</v>
      </c>
      <c r="K159" s="42"/>
    </row>
    <row r="160" spans="1:11" x14ac:dyDescent="0.25">
      <c r="A160" s="2"/>
      <c r="B160" s="4">
        <v>134</v>
      </c>
      <c r="C160" s="5" t="s">
        <v>65</v>
      </c>
      <c r="D160" s="4">
        <v>400</v>
      </c>
      <c r="E160" s="17" t="s">
        <v>153</v>
      </c>
      <c r="F160" s="60">
        <v>115</v>
      </c>
      <c r="G160" s="52">
        <v>134</v>
      </c>
      <c r="H160" s="52">
        <v>152</v>
      </c>
      <c r="I160" s="50">
        <f>(F160+G160+H160)/3*0.38*1.73</f>
        <v>87.872466666666654</v>
      </c>
      <c r="J160" s="51">
        <f t="shared" si="5"/>
        <v>21.968116666666663</v>
      </c>
      <c r="K160" s="42"/>
    </row>
    <row r="161" spans="1:11" x14ac:dyDescent="0.25">
      <c r="A161" s="2"/>
      <c r="B161" s="4">
        <v>135</v>
      </c>
      <c r="C161" s="81" t="s">
        <v>154</v>
      </c>
      <c r="D161" s="4">
        <v>400</v>
      </c>
      <c r="E161" s="17" t="s">
        <v>155</v>
      </c>
      <c r="F161" s="60">
        <v>227</v>
      </c>
      <c r="G161" s="52">
        <v>245</v>
      </c>
      <c r="H161" s="52">
        <v>225</v>
      </c>
      <c r="I161" s="50">
        <f>(F161+G161+H161)/3*0.38*1.73</f>
        <v>152.73593333333335</v>
      </c>
      <c r="J161" s="51">
        <f t="shared" si="5"/>
        <v>38.183983333333337</v>
      </c>
      <c r="K161" s="42"/>
    </row>
    <row r="162" spans="1:11" x14ac:dyDescent="0.25">
      <c r="A162" s="2"/>
      <c r="B162" s="4"/>
      <c r="C162" s="82"/>
      <c r="D162" s="4">
        <v>400</v>
      </c>
      <c r="E162" s="17" t="s">
        <v>164</v>
      </c>
      <c r="F162" s="60">
        <v>230</v>
      </c>
      <c r="G162" s="52">
        <v>280</v>
      </c>
      <c r="H162" s="52">
        <v>226</v>
      </c>
      <c r="I162" s="50">
        <f>(F162+G162+H162)/3*0.38*1.73</f>
        <v>161.28213333333335</v>
      </c>
      <c r="J162" s="51">
        <f t="shared" si="5"/>
        <v>40.320533333333337</v>
      </c>
      <c r="K162" s="42"/>
    </row>
    <row r="163" spans="1:11" x14ac:dyDescent="0.25">
      <c r="A163" s="2"/>
      <c r="B163" s="4">
        <v>136</v>
      </c>
      <c r="C163" s="5" t="s">
        <v>156</v>
      </c>
      <c r="D163" s="4">
        <v>250</v>
      </c>
      <c r="E163" s="17" t="s">
        <v>49</v>
      </c>
      <c r="F163" s="60">
        <v>230</v>
      </c>
      <c r="G163" s="52">
        <v>250</v>
      </c>
      <c r="H163" s="52">
        <v>300</v>
      </c>
      <c r="I163" s="50">
        <f>(F163+G163+H163)/3*0.38*1.73</f>
        <v>170.92400000000001</v>
      </c>
      <c r="J163" s="51">
        <f t="shared" si="5"/>
        <v>68.369600000000005</v>
      </c>
      <c r="K163" s="42"/>
    </row>
    <row r="164" spans="1:11" x14ac:dyDescent="0.25">
      <c r="A164" s="2"/>
      <c r="B164" s="4">
        <v>137</v>
      </c>
      <c r="C164" s="5" t="s">
        <v>157</v>
      </c>
      <c r="D164" s="4">
        <v>160</v>
      </c>
      <c r="E164" s="19" t="s">
        <v>164</v>
      </c>
      <c r="F164" s="60">
        <v>115</v>
      </c>
      <c r="G164" s="52">
        <v>113</v>
      </c>
      <c r="H164" s="52">
        <v>132</v>
      </c>
      <c r="I164" s="50">
        <f>(F164+G164+H164)/3*0.38*1.73</f>
        <v>78.888000000000005</v>
      </c>
      <c r="J164" s="51">
        <f t="shared" si="5"/>
        <v>49.305000000000007</v>
      </c>
      <c r="K164" s="42"/>
    </row>
    <row r="165" spans="1:11" x14ac:dyDescent="0.25">
      <c r="A165" s="2"/>
      <c r="B165" s="4">
        <v>138</v>
      </c>
      <c r="C165" s="5" t="s">
        <v>158</v>
      </c>
      <c r="D165" s="4">
        <v>400</v>
      </c>
      <c r="E165" s="19" t="s">
        <v>164</v>
      </c>
      <c r="F165" s="49">
        <v>234</v>
      </c>
      <c r="G165" s="49">
        <v>230</v>
      </c>
      <c r="H165" s="49">
        <v>307</v>
      </c>
      <c r="I165" s="50">
        <f>(F165+G165+H165)/3*0.38*1.73</f>
        <v>168.95179999999999</v>
      </c>
      <c r="J165" s="51">
        <f t="shared" si="5"/>
        <v>42.237949999999998</v>
      </c>
      <c r="K165" s="42"/>
    </row>
    <row r="166" spans="1:11" x14ac:dyDescent="0.25">
      <c r="A166" s="2"/>
      <c r="B166" s="4">
        <v>139</v>
      </c>
      <c r="C166" s="5" t="s">
        <v>159</v>
      </c>
      <c r="D166" s="4">
        <v>250</v>
      </c>
      <c r="E166" s="19" t="s">
        <v>164</v>
      </c>
      <c r="F166" s="49">
        <v>123</v>
      </c>
      <c r="G166" s="49">
        <v>156</v>
      </c>
      <c r="H166" s="49">
        <v>153</v>
      </c>
      <c r="I166" s="50">
        <f>(F166+G166+H166)/3*0.38*1.73</f>
        <v>94.665599999999998</v>
      </c>
      <c r="J166" s="51">
        <f t="shared" si="5"/>
        <v>37.866239999999998</v>
      </c>
      <c r="K166" s="42"/>
    </row>
    <row r="167" spans="1:11" x14ac:dyDescent="0.25">
      <c r="A167" s="2"/>
      <c r="B167" s="4">
        <v>140</v>
      </c>
      <c r="C167" s="5" t="s">
        <v>160</v>
      </c>
      <c r="D167" s="4">
        <v>400</v>
      </c>
      <c r="E167" s="19" t="s">
        <v>203</v>
      </c>
      <c r="F167" s="49">
        <v>125</v>
      </c>
      <c r="G167" s="49">
        <v>194</v>
      </c>
      <c r="H167" s="49">
        <v>165</v>
      </c>
      <c r="I167" s="50">
        <f>(F167+G167+H167)/3*0.38*1.73</f>
        <v>106.06053333333334</v>
      </c>
      <c r="J167" s="51">
        <f t="shared" si="5"/>
        <v>26.515133333333335</v>
      </c>
      <c r="K167" s="42"/>
    </row>
    <row r="168" spans="1:11" x14ac:dyDescent="0.25">
      <c r="A168" s="2"/>
      <c r="B168" s="4">
        <v>141</v>
      </c>
      <c r="C168" s="5" t="s">
        <v>161</v>
      </c>
      <c r="D168" s="4">
        <v>250</v>
      </c>
      <c r="E168" s="19" t="s">
        <v>164</v>
      </c>
      <c r="F168" s="49">
        <v>243</v>
      </c>
      <c r="G168" s="49">
        <v>198</v>
      </c>
      <c r="H168" s="49">
        <v>200</v>
      </c>
      <c r="I168" s="50">
        <f>(F168+G168+H168)/3*0.38*1.73</f>
        <v>140.46446666666665</v>
      </c>
      <c r="J168" s="51">
        <f t="shared" si="5"/>
        <v>56.185786666666658</v>
      </c>
      <c r="K168" s="42"/>
    </row>
    <row r="169" spans="1:11" x14ac:dyDescent="0.25">
      <c r="A169" s="2"/>
      <c r="B169" s="4">
        <v>142</v>
      </c>
      <c r="C169" s="5" t="s">
        <v>162</v>
      </c>
      <c r="D169" s="4">
        <v>250</v>
      </c>
      <c r="E169" s="19" t="s">
        <v>164</v>
      </c>
      <c r="F169" s="49">
        <v>225</v>
      </c>
      <c r="G169" s="49">
        <v>200</v>
      </c>
      <c r="H169" s="49">
        <v>221</v>
      </c>
      <c r="I169" s="50">
        <f>(F169+G169+H169)/3*0.38*1.73</f>
        <v>141.56013333333334</v>
      </c>
      <c r="J169" s="51">
        <f t="shared" si="5"/>
        <v>56.624053333333336</v>
      </c>
      <c r="K169" s="42"/>
    </row>
    <row r="170" spans="1:11" x14ac:dyDescent="0.25">
      <c r="A170" s="2"/>
      <c r="B170" s="4">
        <v>143</v>
      </c>
      <c r="C170" s="5" t="s">
        <v>163</v>
      </c>
      <c r="D170" s="4">
        <v>160</v>
      </c>
      <c r="E170" s="17" t="s">
        <v>164</v>
      </c>
      <c r="F170" s="49">
        <v>57</v>
      </c>
      <c r="G170" s="49">
        <v>48</v>
      </c>
      <c r="H170" s="49">
        <v>19</v>
      </c>
      <c r="I170" s="50">
        <f>(F170+G170+H170)/3*0.38*1.73</f>
        <v>27.172533333333334</v>
      </c>
      <c r="J170" s="51">
        <f t="shared" si="5"/>
        <v>16.982833333333332</v>
      </c>
      <c r="K170" s="42"/>
    </row>
    <row r="171" spans="1:11" x14ac:dyDescent="0.25">
      <c r="A171" s="2"/>
      <c r="B171" s="4">
        <v>144</v>
      </c>
      <c r="C171" s="10" t="s">
        <v>165</v>
      </c>
      <c r="D171" s="4">
        <v>63</v>
      </c>
      <c r="E171" s="19" t="s">
        <v>250</v>
      </c>
      <c r="F171" s="49">
        <v>33</v>
      </c>
      <c r="G171" s="49">
        <v>36</v>
      </c>
      <c r="H171" s="49">
        <v>23</v>
      </c>
      <c r="I171" s="50">
        <f>(F171+G171+H171)/3*0.38*1.73</f>
        <v>20.160266666666669</v>
      </c>
      <c r="J171" s="51">
        <f t="shared" si="5"/>
        <v>32.000423280423284</v>
      </c>
      <c r="K171" s="42"/>
    </row>
    <row r="172" spans="1:11" x14ac:dyDescent="0.25">
      <c r="A172" s="2"/>
      <c r="B172" s="4">
        <v>145</v>
      </c>
      <c r="C172" s="81" t="s">
        <v>125</v>
      </c>
      <c r="D172" s="4">
        <v>400</v>
      </c>
      <c r="E172" s="19" t="s">
        <v>74</v>
      </c>
      <c r="F172" s="49">
        <v>460</v>
      </c>
      <c r="G172" s="49">
        <v>400</v>
      </c>
      <c r="H172" s="49">
        <v>400</v>
      </c>
      <c r="I172" s="50">
        <f>(F172+G172+H172)/3*0.38*1.73</f>
        <v>276.108</v>
      </c>
      <c r="J172" s="51">
        <f t="shared" si="5"/>
        <v>69.027000000000001</v>
      </c>
      <c r="K172" s="42"/>
    </row>
    <row r="173" spans="1:11" x14ac:dyDescent="0.25">
      <c r="A173" s="2"/>
      <c r="B173" s="4"/>
      <c r="C173" s="82"/>
      <c r="D173" s="4">
        <v>400</v>
      </c>
      <c r="E173" s="19" t="s">
        <v>164</v>
      </c>
      <c r="F173" s="49">
        <v>200</v>
      </c>
      <c r="G173" s="49">
        <v>240</v>
      </c>
      <c r="H173" s="49">
        <v>180</v>
      </c>
      <c r="I173" s="50">
        <f>(F173+G173+H173)/3*0.38*1.73</f>
        <v>135.86266666666666</v>
      </c>
      <c r="J173" s="51">
        <f t="shared" si="5"/>
        <v>33.965666666666664</v>
      </c>
      <c r="K173" s="42"/>
    </row>
    <row r="174" spans="1:11" x14ac:dyDescent="0.25">
      <c r="A174" s="2"/>
      <c r="B174" s="4">
        <v>146</v>
      </c>
      <c r="C174" s="5" t="s">
        <v>166</v>
      </c>
      <c r="D174" s="4">
        <v>160</v>
      </c>
      <c r="E174" s="19" t="s">
        <v>204</v>
      </c>
      <c r="F174" s="60">
        <v>82</v>
      </c>
      <c r="G174" s="52">
        <v>73</v>
      </c>
      <c r="H174" s="52">
        <v>85</v>
      </c>
      <c r="I174" s="50">
        <f>(F174+G174+H174)/3*0.38*1.73</f>
        <v>52.591999999999999</v>
      </c>
      <c r="J174" s="51">
        <f t="shared" si="5"/>
        <v>32.869999999999997</v>
      </c>
      <c r="K174" s="42"/>
    </row>
    <row r="175" spans="1:11" x14ac:dyDescent="0.25">
      <c r="A175" s="2"/>
      <c r="B175" s="4">
        <v>147</v>
      </c>
      <c r="C175" s="5" t="s">
        <v>167</v>
      </c>
      <c r="D175" s="4">
        <v>160</v>
      </c>
      <c r="E175" s="19" t="s">
        <v>164</v>
      </c>
      <c r="F175" s="60">
        <v>113</v>
      </c>
      <c r="G175" s="52">
        <v>160</v>
      </c>
      <c r="H175" s="52">
        <v>176</v>
      </c>
      <c r="I175" s="50">
        <f>(F175+G175+H175)/3*0.38*1.73</f>
        <v>98.390866666666653</v>
      </c>
      <c r="J175" s="51">
        <f t="shared" si="5"/>
        <v>61.494291666666655</v>
      </c>
      <c r="K175" s="42"/>
    </row>
    <row r="176" spans="1:11" x14ac:dyDescent="0.25">
      <c r="A176" s="2"/>
      <c r="B176" s="4">
        <v>148</v>
      </c>
      <c r="C176" s="5" t="s">
        <v>205</v>
      </c>
      <c r="D176" s="4">
        <v>250</v>
      </c>
      <c r="E176" s="19" t="s">
        <v>164</v>
      </c>
      <c r="F176" s="60">
        <v>13</v>
      </c>
      <c r="G176" s="52">
        <v>23</v>
      </c>
      <c r="H176" s="52">
        <v>50</v>
      </c>
      <c r="I176" s="50">
        <f>(F176+G176+H176)/3*0.38*1.73</f>
        <v>18.845466666666667</v>
      </c>
      <c r="J176" s="51">
        <f t="shared" si="5"/>
        <v>7.5381866666666673</v>
      </c>
      <c r="K176" s="42"/>
    </row>
    <row r="177" spans="1:11" x14ac:dyDescent="0.25">
      <c r="A177" s="2"/>
      <c r="B177" s="4">
        <v>149</v>
      </c>
      <c r="C177" s="5" t="s">
        <v>168</v>
      </c>
      <c r="D177" s="4">
        <v>100</v>
      </c>
      <c r="E177" s="19" t="s">
        <v>164</v>
      </c>
      <c r="F177" s="60">
        <v>23</v>
      </c>
      <c r="G177" s="52">
        <v>35</v>
      </c>
      <c r="H177" s="52">
        <v>42</v>
      </c>
      <c r="I177" s="50">
        <f>(F177+G177+H177)/3*0.38*1.73</f>
        <v>21.913333333333334</v>
      </c>
      <c r="J177" s="51">
        <f t="shared" si="5"/>
        <v>21.913333333333334</v>
      </c>
      <c r="K177" s="42"/>
    </row>
    <row r="178" spans="1:11" x14ac:dyDescent="0.25">
      <c r="A178" s="2"/>
      <c r="B178" s="4">
        <v>150</v>
      </c>
      <c r="C178" s="5" t="s">
        <v>169</v>
      </c>
      <c r="D178" s="4">
        <v>100</v>
      </c>
      <c r="E178" s="19" t="s">
        <v>164</v>
      </c>
      <c r="F178" s="60">
        <v>115</v>
      </c>
      <c r="G178" s="52">
        <v>132</v>
      </c>
      <c r="H178" s="52">
        <v>124</v>
      </c>
      <c r="I178" s="50">
        <f>(F178+G178+H178)/3*0.38*1.73</f>
        <v>81.29846666666667</v>
      </c>
      <c r="J178" s="51">
        <f t="shared" si="5"/>
        <v>81.29846666666667</v>
      </c>
      <c r="K178" s="42"/>
    </row>
    <row r="179" spans="1:11" x14ac:dyDescent="0.25">
      <c r="A179" s="2"/>
      <c r="B179" s="16">
        <v>151</v>
      </c>
      <c r="C179" s="15" t="s">
        <v>170</v>
      </c>
      <c r="D179" s="16">
        <v>250</v>
      </c>
      <c r="E179" s="17" t="s">
        <v>164</v>
      </c>
      <c r="F179" s="49">
        <v>213</v>
      </c>
      <c r="G179" s="49">
        <v>178</v>
      </c>
      <c r="H179" s="49">
        <v>220</v>
      </c>
      <c r="I179" s="50">
        <f>(F179+G179+H179)/3*0.38*1.73</f>
        <v>133.89046666666667</v>
      </c>
      <c r="J179" s="64">
        <f t="shared" si="5"/>
        <v>53.556186666666669</v>
      </c>
      <c r="K179" s="44"/>
    </row>
    <row r="180" spans="1:11" x14ac:dyDescent="0.25">
      <c r="A180" s="2"/>
      <c r="B180" s="4">
        <v>152</v>
      </c>
      <c r="C180" s="5" t="s">
        <v>171</v>
      </c>
      <c r="D180" s="4">
        <v>160</v>
      </c>
      <c r="E180" s="17" t="s">
        <v>164</v>
      </c>
      <c r="F180" s="60">
        <v>230</v>
      </c>
      <c r="G180" s="52">
        <v>200</v>
      </c>
      <c r="H180" s="52">
        <v>189</v>
      </c>
      <c r="I180" s="50">
        <f>(F180+G180+H180)/3*0.38*1.73</f>
        <v>135.64353333333332</v>
      </c>
      <c r="J180" s="51">
        <f t="shared" si="5"/>
        <v>84.777208333333334</v>
      </c>
      <c r="K180" s="42"/>
    </row>
    <row r="181" spans="1:11" x14ac:dyDescent="0.25">
      <c r="A181" s="2"/>
      <c r="B181" s="4">
        <v>153</v>
      </c>
      <c r="C181" s="5" t="s">
        <v>172</v>
      </c>
      <c r="D181" s="4">
        <v>250</v>
      </c>
      <c r="E181" s="17" t="s">
        <v>164</v>
      </c>
      <c r="F181" s="60">
        <v>220</v>
      </c>
      <c r="G181" s="52">
        <v>218</v>
      </c>
      <c r="H181" s="52">
        <v>279</v>
      </c>
      <c r="I181" s="50">
        <f>(F181+G181+H181)/3*0.38*1.73</f>
        <v>157.11860000000001</v>
      </c>
      <c r="J181" s="51">
        <f t="shared" si="5"/>
        <v>62.847440000000013</v>
      </c>
      <c r="K181" s="42"/>
    </row>
    <row r="182" spans="1:11" x14ac:dyDescent="0.25">
      <c r="A182" s="2"/>
      <c r="B182" s="4">
        <v>154</v>
      </c>
      <c r="C182" s="5" t="s">
        <v>173</v>
      </c>
      <c r="D182" s="4">
        <v>250</v>
      </c>
      <c r="E182" s="17" t="s">
        <v>164</v>
      </c>
      <c r="F182" s="60">
        <v>178</v>
      </c>
      <c r="G182" s="52">
        <v>167</v>
      </c>
      <c r="H182" s="52">
        <v>228</v>
      </c>
      <c r="I182" s="50">
        <f>(F182+G182+H182)/3*0.38*1.73</f>
        <v>125.5634</v>
      </c>
      <c r="J182" s="51">
        <f t="shared" si="5"/>
        <v>50.225359999999995</v>
      </c>
      <c r="K182" s="42"/>
    </row>
    <row r="183" spans="1:11" x14ac:dyDescent="0.25">
      <c r="A183" s="2"/>
      <c r="B183" s="4">
        <v>155</v>
      </c>
      <c r="C183" s="5" t="s">
        <v>174</v>
      </c>
      <c r="D183" s="4">
        <v>250</v>
      </c>
      <c r="E183" s="19" t="s">
        <v>206</v>
      </c>
      <c r="F183" s="49">
        <v>75</v>
      </c>
      <c r="G183" s="49">
        <v>68</v>
      </c>
      <c r="H183" s="49">
        <v>72</v>
      </c>
      <c r="I183" s="50">
        <f>(F183+G183+H183)/3*0.38*1.73</f>
        <v>47.113666666666667</v>
      </c>
      <c r="J183" s="51">
        <f t="shared" si="5"/>
        <v>18.845466666666667</v>
      </c>
      <c r="K183" s="42"/>
    </row>
    <row r="184" spans="1:11" x14ac:dyDescent="0.25">
      <c r="A184" s="2"/>
      <c r="B184" s="4">
        <v>156</v>
      </c>
      <c r="C184" s="5" t="s">
        <v>175</v>
      </c>
      <c r="D184" s="4">
        <v>160</v>
      </c>
      <c r="E184" s="19" t="s">
        <v>164</v>
      </c>
      <c r="F184" s="60">
        <v>100</v>
      </c>
      <c r="G184" s="52">
        <v>78</v>
      </c>
      <c r="H184" s="52">
        <v>83</v>
      </c>
      <c r="I184" s="50">
        <f>(F184+G184+H184)/3*0.38*1.73</f>
        <v>57.193800000000003</v>
      </c>
      <c r="J184" s="51">
        <f t="shared" si="5"/>
        <v>35.746124999999999</v>
      </c>
      <c r="K184" s="42"/>
    </row>
    <row r="185" spans="1:11" x14ac:dyDescent="0.25">
      <c r="A185" s="2"/>
      <c r="B185" s="4">
        <v>157</v>
      </c>
      <c r="C185" s="5" t="s">
        <v>176</v>
      </c>
      <c r="D185" s="4">
        <v>250</v>
      </c>
      <c r="E185" s="19" t="s">
        <v>74</v>
      </c>
      <c r="F185" s="60">
        <v>97</v>
      </c>
      <c r="G185" s="52">
        <v>82</v>
      </c>
      <c r="H185" s="52">
        <v>89</v>
      </c>
      <c r="I185" s="50">
        <f>(F185+G185+H185)/3*0.38*1.73</f>
        <v>58.727733333333333</v>
      </c>
      <c r="J185" s="51">
        <f t="shared" si="5"/>
        <v>23.491093333333332</v>
      </c>
      <c r="K185" s="42"/>
    </row>
    <row r="186" spans="1:11" x14ac:dyDescent="0.25">
      <c r="A186" s="2"/>
      <c r="B186" s="4">
        <v>158</v>
      </c>
      <c r="C186" s="5" t="s">
        <v>177</v>
      </c>
      <c r="D186" s="4">
        <v>63</v>
      </c>
      <c r="E186" s="19" t="s">
        <v>251</v>
      </c>
      <c r="F186" s="60">
        <v>18</v>
      </c>
      <c r="G186" s="52">
        <v>19</v>
      </c>
      <c r="H186" s="52">
        <v>16</v>
      </c>
      <c r="I186" s="50">
        <f>(F186+G186+H186)/3*0.38*1.73</f>
        <v>11.614066666666668</v>
      </c>
      <c r="J186" s="51">
        <f t="shared" si="5"/>
        <v>18.435026455026456</v>
      </c>
      <c r="K186" s="42"/>
    </row>
    <row r="187" spans="1:11" x14ac:dyDescent="0.25">
      <c r="A187" s="2"/>
      <c r="B187" s="4">
        <v>159</v>
      </c>
      <c r="C187" s="10" t="s">
        <v>237</v>
      </c>
      <c r="D187" s="4">
        <v>320</v>
      </c>
      <c r="E187" s="19" t="s">
        <v>164</v>
      </c>
      <c r="F187" s="60">
        <v>570</v>
      </c>
      <c r="G187" s="52">
        <v>582</v>
      </c>
      <c r="H187" s="52">
        <v>578</v>
      </c>
      <c r="I187" s="50">
        <f>(F187+G187+H187)/3*0.38*1.73</f>
        <v>379.10066666666665</v>
      </c>
      <c r="J187" s="51">
        <f t="shared" si="5"/>
        <v>118.46895833333333</v>
      </c>
      <c r="K187" s="42"/>
    </row>
    <row r="188" spans="1:11" x14ac:dyDescent="0.25">
      <c r="A188" s="2"/>
      <c r="B188" s="4">
        <v>160</v>
      </c>
      <c r="C188" s="5" t="s">
        <v>178</v>
      </c>
      <c r="D188" s="4">
        <v>250</v>
      </c>
      <c r="E188" s="19" t="s">
        <v>164</v>
      </c>
      <c r="F188" s="60">
        <v>240</v>
      </c>
      <c r="G188" s="52">
        <v>235</v>
      </c>
      <c r="H188" s="52">
        <v>295</v>
      </c>
      <c r="I188" s="50">
        <f>(F188+G188+H188)/3*0.38*1.73</f>
        <v>168.73266666666669</v>
      </c>
      <c r="J188" s="51">
        <f t="shared" si="5"/>
        <v>67.493066666666678</v>
      </c>
      <c r="K188" s="42"/>
    </row>
    <row r="189" spans="1:11" x14ac:dyDescent="0.25">
      <c r="A189" s="2"/>
      <c r="B189" s="4">
        <v>161</v>
      </c>
      <c r="C189" s="5" t="s">
        <v>179</v>
      </c>
      <c r="D189" s="4">
        <v>160</v>
      </c>
      <c r="E189" s="19" t="s">
        <v>164</v>
      </c>
      <c r="F189" s="60">
        <v>142</v>
      </c>
      <c r="G189" s="52">
        <v>176</v>
      </c>
      <c r="H189" s="52">
        <v>164</v>
      </c>
      <c r="I189" s="50">
        <f>(F189+G189+H189)/3*0.38*1.73</f>
        <v>105.62226666666666</v>
      </c>
      <c r="J189" s="51">
        <f t="shared" si="5"/>
        <v>66.01391666666666</v>
      </c>
      <c r="K189" s="42"/>
    </row>
    <row r="190" spans="1:11" x14ac:dyDescent="0.25">
      <c r="A190" s="2"/>
      <c r="B190" s="7">
        <v>162</v>
      </c>
      <c r="C190" s="8" t="s">
        <v>214</v>
      </c>
      <c r="D190" s="7">
        <v>250</v>
      </c>
      <c r="E190" s="20" t="s">
        <v>164</v>
      </c>
      <c r="F190" s="60">
        <v>186</v>
      </c>
      <c r="G190" s="52">
        <v>173</v>
      </c>
      <c r="H190" s="52">
        <v>210</v>
      </c>
      <c r="I190" s="58">
        <f>(F190+G190+H190)/3*0.38*1.73</f>
        <v>124.68686666666665</v>
      </c>
      <c r="J190" s="59">
        <f t="shared" si="5"/>
        <v>49.87474666666666</v>
      </c>
      <c r="K190" s="43"/>
    </row>
    <row r="191" spans="1:11" x14ac:dyDescent="0.25">
      <c r="A191" s="2"/>
      <c r="B191" s="7">
        <v>163</v>
      </c>
      <c r="C191" s="8" t="s">
        <v>215</v>
      </c>
      <c r="D191" s="7">
        <v>160</v>
      </c>
      <c r="E191" s="20" t="s">
        <v>164</v>
      </c>
      <c r="F191" s="57">
        <v>125</v>
      </c>
      <c r="G191" s="57">
        <v>175</v>
      </c>
      <c r="H191" s="57">
        <v>186</v>
      </c>
      <c r="I191" s="58">
        <f>(F191+G191+H191)/3*0.38*1.73</f>
        <v>106.4988</v>
      </c>
      <c r="J191" s="59">
        <f t="shared" si="5"/>
        <v>66.561750000000004</v>
      </c>
      <c r="K191" s="43"/>
    </row>
    <row r="192" spans="1:11" x14ac:dyDescent="0.25">
      <c r="A192" s="2"/>
      <c r="B192" s="7">
        <v>164</v>
      </c>
      <c r="C192" s="8" t="s">
        <v>237</v>
      </c>
      <c r="D192" s="7">
        <v>320</v>
      </c>
      <c r="E192" s="20" t="s">
        <v>164</v>
      </c>
      <c r="F192" s="60">
        <v>570</v>
      </c>
      <c r="G192" s="52">
        <v>582</v>
      </c>
      <c r="H192" s="52">
        <v>578</v>
      </c>
      <c r="I192" s="58">
        <f>(F192+G192+H192)/3*0.38*1.73</f>
        <v>379.10066666666665</v>
      </c>
      <c r="J192" s="59">
        <f t="shared" si="5"/>
        <v>118.46895833333333</v>
      </c>
      <c r="K192" s="43"/>
    </row>
    <row r="193" spans="1:11" x14ac:dyDescent="0.25">
      <c r="A193" s="2"/>
      <c r="B193" s="7">
        <v>165</v>
      </c>
      <c r="C193" s="8" t="s">
        <v>216</v>
      </c>
      <c r="D193" s="7">
        <v>250</v>
      </c>
      <c r="E193" s="20" t="s">
        <v>164</v>
      </c>
      <c r="F193" s="57">
        <v>42</v>
      </c>
      <c r="G193" s="57">
        <v>35</v>
      </c>
      <c r="H193" s="57">
        <v>48</v>
      </c>
      <c r="I193" s="58">
        <f>(F193+G193+H193)/3*0.38*1.73</f>
        <v>27.391666666666666</v>
      </c>
      <c r="J193" s="59">
        <f t="shared" ref="J193:J198" si="6">I193/D193*100</f>
        <v>10.956666666666665</v>
      </c>
      <c r="K193" s="43"/>
    </row>
    <row r="194" spans="1:11" x14ac:dyDescent="0.25">
      <c r="A194" s="2"/>
      <c r="B194" s="7">
        <v>166</v>
      </c>
      <c r="C194" s="8" t="s">
        <v>217</v>
      </c>
      <c r="D194" s="7">
        <v>160</v>
      </c>
      <c r="E194" s="20" t="s">
        <v>164</v>
      </c>
      <c r="F194" s="57">
        <v>82</v>
      </c>
      <c r="G194" s="57">
        <v>77</v>
      </c>
      <c r="H194" s="57">
        <v>106</v>
      </c>
      <c r="I194" s="58">
        <f>(F194+G194+H194)/3*0.38*1.73</f>
        <v>58.070333333333323</v>
      </c>
      <c r="J194" s="65">
        <f t="shared" si="6"/>
        <v>36.293958333333329</v>
      </c>
      <c r="K194" s="45"/>
    </row>
    <row r="195" spans="1:11" x14ac:dyDescent="0.25">
      <c r="A195" s="2"/>
      <c r="B195" s="7">
        <v>167</v>
      </c>
      <c r="C195" s="8" t="s">
        <v>218</v>
      </c>
      <c r="D195" s="7">
        <v>160</v>
      </c>
      <c r="E195" s="20" t="s">
        <v>219</v>
      </c>
      <c r="F195" s="57">
        <v>110</v>
      </c>
      <c r="G195" s="57">
        <v>100</v>
      </c>
      <c r="H195" s="57">
        <v>182</v>
      </c>
      <c r="I195" s="58">
        <f>(F195+G195+H195)/3*0.38*1.73</f>
        <v>85.900266666666653</v>
      </c>
      <c r="J195" s="65">
        <f t="shared" si="6"/>
        <v>53.687666666666658</v>
      </c>
      <c r="K195" s="45"/>
    </row>
    <row r="196" spans="1:11" x14ac:dyDescent="0.25">
      <c r="B196" s="7">
        <v>168</v>
      </c>
      <c r="C196" s="8" t="s">
        <v>220</v>
      </c>
      <c r="D196" s="7">
        <v>100</v>
      </c>
      <c r="E196" s="20" t="s">
        <v>164</v>
      </c>
      <c r="F196" s="57">
        <v>69</v>
      </c>
      <c r="G196" s="57">
        <v>44.5</v>
      </c>
      <c r="H196" s="57">
        <v>39</v>
      </c>
      <c r="I196" s="58">
        <f>(F196+G196+H196)/3*0.38*1.73</f>
        <v>33.417833333333334</v>
      </c>
      <c r="J196" s="65">
        <f t="shared" si="6"/>
        <v>33.417833333333334</v>
      </c>
      <c r="K196" s="45"/>
    </row>
    <row r="197" spans="1:11" x14ac:dyDescent="0.25">
      <c r="B197" s="7">
        <v>169</v>
      </c>
      <c r="C197" s="8" t="s">
        <v>221</v>
      </c>
      <c r="D197" s="7">
        <v>400</v>
      </c>
      <c r="E197" s="20" t="s">
        <v>222</v>
      </c>
      <c r="F197" s="57">
        <v>122</v>
      </c>
      <c r="G197" s="57">
        <v>170</v>
      </c>
      <c r="H197" s="57">
        <v>134</v>
      </c>
      <c r="I197" s="58">
        <f>(F197+G197+H197)/3*0.38*1.73</f>
        <v>93.350800000000007</v>
      </c>
      <c r="J197" s="65">
        <f t="shared" si="6"/>
        <v>23.337700000000002</v>
      </c>
      <c r="K197" s="45"/>
    </row>
    <row r="198" spans="1:11" x14ac:dyDescent="0.25">
      <c r="B198" s="7">
        <v>170</v>
      </c>
      <c r="C198" s="9" t="s">
        <v>223</v>
      </c>
      <c r="D198" s="7">
        <v>250</v>
      </c>
      <c r="E198" s="19" t="s">
        <v>164</v>
      </c>
      <c r="F198" s="60">
        <v>105</v>
      </c>
      <c r="G198" s="52">
        <v>89</v>
      </c>
      <c r="H198" s="52">
        <v>77</v>
      </c>
      <c r="I198" s="50">
        <f>(F198+G198+H198)/3*0.38*1.73</f>
        <v>59.385133333333336</v>
      </c>
      <c r="J198" s="65">
        <f t="shared" si="6"/>
        <v>23.754053333333331</v>
      </c>
      <c r="K198" s="45"/>
    </row>
    <row r="199" spans="1:11" x14ac:dyDescent="0.25">
      <c r="B199" s="7">
        <v>171</v>
      </c>
      <c r="C199" s="10" t="s">
        <v>106</v>
      </c>
      <c r="D199" s="4">
        <v>250</v>
      </c>
      <c r="E199" s="19" t="s">
        <v>164</v>
      </c>
      <c r="F199" s="49">
        <v>127</v>
      </c>
      <c r="G199" s="49">
        <v>118</v>
      </c>
      <c r="H199" s="49">
        <v>110</v>
      </c>
      <c r="I199" s="50">
        <f>(F199+G199+H199)/3*0.38*1.73</f>
        <v>77.792333333333332</v>
      </c>
      <c r="J199" s="51">
        <f t="shared" ref="J199:J201" si="7">I199/D199*100</f>
        <v>31.116933333333336</v>
      </c>
      <c r="K199" s="42"/>
    </row>
    <row r="200" spans="1:11" x14ac:dyDescent="0.25">
      <c r="B200" s="7">
        <v>172</v>
      </c>
      <c r="C200" s="10" t="s">
        <v>89</v>
      </c>
      <c r="D200" s="4">
        <v>180</v>
      </c>
      <c r="E200" s="17" t="s">
        <v>209</v>
      </c>
      <c r="F200" s="60">
        <v>80</v>
      </c>
      <c r="G200" s="52">
        <v>62.3</v>
      </c>
      <c r="H200" s="52">
        <v>80</v>
      </c>
      <c r="I200" s="50">
        <f>(F200+G200+H200)/3*0.38*1.73</f>
        <v>48.713340000000009</v>
      </c>
      <c r="J200" s="51">
        <f t="shared" si="7"/>
        <v>27.062966666666672</v>
      </c>
      <c r="K200" s="42"/>
    </row>
    <row r="201" spans="1:11" s="69" customFormat="1" ht="27.75" customHeight="1" x14ac:dyDescent="0.25">
      <c r="B201" s="74">
        <v>173</v>
      </c>
      <c r="C201" s="70" t="s">
        <v>230</v>
      </c>
      <c r="D201" s="25">
        <v>400</v>
      </c>
      <c r="E201" s="71" t="s">
        <v>231</v>
      </c>
      <c r="F201" s="57">
        <v>97</v>
      </c>
      <c r="G201" s="57">
        <v>138</v>
      </c>
      <c r="H201" s="57">
        <v>116</v>
      </c>
      <c r="I201" s="58">
        <f>(F201+G201+H201)/3*0.38*1.73</f>
        <v>76.915800000000004</v>
      </c>
      <c r="J201" s="72">
        <f t="shared" si="7"/>
        <v>19.228950000000001</v>
      </c>
      <c r="K201" s="73"/>
    </row>
    <row r="202" spans="1:11" x14ac:dyDescent="0.25">
      <c r="B202" s="13">
        <v>174</v>
      </c>
      <c r="C202" s="12" t="s">
        <v>48</v>
      </c>
      <c r="D202" s="26">
        <v>630</v>
      </c>
      <c r="E202" s="22" t="s">
        <v>49</v>
      </c>
      <c r="F202" s="66">
        <v>159</v>
      </c>
      <c r="G202" s="66">
        <v>142</v>
      </c>
      <c r="H202" s="66">
        <v>150</v>
      </c>
      <c r="I202" s="54">
        <f>(F202+G202+H202)/3*0.38*1.73</f>
        <v>98.829133333333345</v>
      </c>
      <c r="J202" s="67">
        <f t="shared" ref="J202:J208" si="8">I202/D202*100</f>
        <v>15.687164021164024</v>
      </c>
      <c r="K202" s="42"/>
    </row>
    <row r="203" spans="1:11" x14ac:dyDescent="0.25">
      <c r="B203" s="7">
        <v>175</v>
      </c>
      <c r="C203" s="8" t="s">
        <v>232</v>
      </c>
      <c r="D203" s="25">
        <v>250</v>
      </c>
      <c r="E203" s="19" t="s">
        <v>164</v>
      </c>
      <c r="F203" s="60">
        <v>153</v>
      </c>
      <c r="G203" s="52">
        <v>164</v>
      </c>
      <c r="H203" s="52">
        <v>240</v>
      </c>
      <c r="I203" s="50">
        <f>(F203+G203+H203)/3*0.38*1.73</f>
        <v>122.05726666666665</v>
      </c>
      <c r="J203" s="67">
        <f t="shared" si="8"/>
        <v>48.822906666666661</v>
      </c>
      <c r="K203" s="42"/>
    </row>
    <row r="204" spans="1:11" x14ac:dyDescent="0.25">
      <c r="B204" s="7">
        <v>176</v>
      </c>
      <c r="C204" s="8" t="s">
        <v>233</v>
      </c>
      <c r="D204" s="25">
        <v>400</v>
      </c>
      <c r="E204" s="19" t="s">
        <v>234</v>
      </c>
      <c r="F204" s="57">
        <v>344</v>
      </c>
      <c r="G204" s="57">
        <v>331</v>
      </c>
      <c r="H204" s="57">
        <v>338</v>
      </c>
      <c r="I204" s="54">
        <f>(F204+G204+H204)/3*0.38*1.73</f>
        <v>221.98206666666667</v>
      </c>
      <c r="J204" s="67">
        <f t="shared" si="8"/>
        <v>55.495516666666667</v>
      </c>
      <c r="K204" s="42"/>
    </row>
    <row r="205" spans="1:11" x14ac:dyDescent="0.25">
      <c r="B205" s="7"/>
      <c r="C205" s="9"/>
      <c r="D205" s="25">
        <v>400</v>
      </c>
      <c r="E205" s="19" t="s">
        <v>164</v>
      </c>
      <c r="F205" s="57">
        <v>77</v>
      </c>
      <c r="G205" s="57">
        <v>144</v>
      </c>
      <c r="H205" s="57">
        <v>168</v>
      </c>
      <c r="I205" s="54">
        <f>(F205+G205+H205)/3*0.38*1.73</f>
        <v>85.242866666666671</v>
      </c>
      <c r="J205" s="67">
        <f t="shared" si="8"/>
        <v>21.310716666666668</v>
      </c>
      <c r="K205" s="42"/>
    </row>
    <row r="206" spans="1:11" ht="41.25" customHeight="1" x14ac:dyDescent="0.25">
      <c r="B206" s="25">
        <v>177</v>
      </c>
      <c r="C206" s="11" t="s">
        <v>235</v>
      </c>
      <c r="D206" s="27">
        <v>250</v>
      </c>
      <c r="E206" s="23" t="s">
        <v>238</v>
      </c>
      <c r="F206" s="68">
        <v>243</v>
      </c>
      <c r="G206" s="68">
        <v>258</v>
      </c>
      <c r="H206" s="68">
        <v>249</v>
      </c>
      <c r="I206" s="54">
        <f>(F206+G206+H206)/3*0.38*1.73</f>
        <v>164.35</v>
      </c>
      <c r="J206" s="67">
        <f t="shared" si="8"/>
        <v>65.739999999999995</v>
      </c>
      <c r="K206" s="42"/>
    </row>
    <row r="207" spans="1:11" x14ac:dyDescent="0.25">
      <c r="B207" s="7">
        <v>178</v>
      </c>
      <c r="C207" s="5" t="s">
        <v>55</v>
      </c>
      <c r="D207" s="4">
        <v>250</v>
      </c>
      <c r="E207" s="19" t="s">
        <v>185</v>
      </c>
      <c r="F207" s="49">
        <v>184</v>
      </c>
      <c r="G207" s="49">
        <v>155</v>
      </c>
      <c r="H207" s="49">
        <v>149</v>
      </c>
      <c r="I207" s="50">
        <f>(F207+G207+H207)/3*0.38*1.73</f>
        <v>106.93706666666667</v>
      </c>
      <c r="J207" s="51">
        <f t="shared" si="8"/>
        <v>42.774826666666662</v>
      </c>
      <c r="K207" s="42"/>
    </row>
    <row r="208" spans="1:11" x14ac:dyDescent="0.25">
      <c r="A208" s="2"/>
      <c r="B208" s="7"/>
      <c r="C208" s="10"/>
      <c r="D208" s="4">
        <v>250</v>
      </c>
      <c r="E208" s="19" t="s">
        <v>186</v>
      </c>
      <c r="F208" s="49">
        <v>115</v>
      </c>
      <c r="G208" s="49">
        <v>123</v>
      </c>
      <c r="H208" s="49">
        <v>129</v>
      </c>
      <c r="I208" s="50">
        <f>(F208+G208+H208)/3*0.38*1.73</f>
        <v>80.421933333333328</v>
      </c>
      <c r="J208" s="51">
        <f t="shared" si="8"/>
        <v>32.168773333333334</v>
      </c>
      <c r="K208" s="42"/>
    </row>
  </sheetData>
  <mergeCells count="31">
    <mergeCell ref="C155:C156"/>
    <mergeCell ref="C146:C147"/>
    <mergeCell ref="C60:C61"/>
    <mergeCell ref="C62:C63"/>
    <mergeCell ref="C65:C66"/>
    <mergeCell ref="C134:C135"/>
    <mergeCell ref="C69:C70"/>
    <mergeCell ref="C71:C72"/>
    <mergeCell ref="C97:C98"/>
    <mergeCell ref="C119:C120"/>
    <mergeCell ref="C129:C130"/>
    <mergeCell ref="C58:C59"/>
    <mergeCell ref="B4:E4"/>
    <mergeCell ref="B1:J1"/>
    <mergeCell ref="E2:E3"/>
    <mergeCell ref="F2:J3"/>
    <mergeCell ref="C161:C162"/>
    <mergeCell ref="C172:C173"/>
    <mergeCell ref="C9:C10"/>
    <mergeCell ref="C11:C12"/>
    <mergeCell ref="C14:C15"/>
    <mergeCell ref="C16:C17"/>
    <mergeCell ref="C18:C19"/>
    <mergeCell ref="C20:C21"/>
    <mergeCell ref="C22:C23"/>
    <mergeCell ref="C27:C28"/>
    <mergeCell ref="C30:C31"/>
    <mergeCell ref="C49:C50"/>
    <mergeCell ref="C52:C53"/>
    <mergeCell ref="C54:C55"/>
    <mergeCell ref="C56:C5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Иванов Иван</cp:lastModifiedBy>
  <cp:lastPrinted>2017-02-27T10:34:30Z</cp:lastPrinted>
  <dcterms:created xsi:type="dcterms:W3CDTF">2013-09-10T12:22:02Z</dcterms:created>
  <dcterms:modified xsi:type="dcterms:W3CDTF">2017-03-01T10:35:38Z</dcterms:modified>
</cp:coreProperties>
</file>